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ate1904="1"/>
  <mc:AlternateContent xmlns:mc="http://schemas.openxmlformats.org/markup-compatibility/2006">
    <mc:Choice Requires="x15">
      <x15ac:absPath xmlns:x15ac="http://schemas.microsoft.com/office/spreadsheetml/2010/11/ac" url="/Users/upbmjoffin/Dropbox/"/>
    </mc:Choice>
  </mc:AlternateContent>
  <xr:revisionPtr revIDLastSave="0" documentId="13_ncr:1_{ADC7B9A0-EF72-334F-B26A-6477ACF67E03}" xr6:coauthVersionLast="47" xr6:coauthVersionMax="47" xr10:uidLastSave="{00000000-0000-0000-0000-000000000000}"/>
  <bookViews>
    <workbookView xWindow="0" yWindow="500" windowWidth="32940" windowHeight="20500" activeTab="3" xr2:uid="{00000000-000D-0000-FFFF-FFFF00000000}"/>
  </bookViews>
  <sheets>
    <sheet name="Feuil1" sheetId="3" r:id="rId1"/>
    <sheet name="table ascii.xls" sheetId="1" r:id="rId2"/>
    <sheet name="table ascii 2" sheetId="2" r:id="rId3"/>
    <sheet name="table unicode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4" l="1"/>
  <c r="T5" i="4"/>
  <c r="U5" i="4"/>
  <c r="V5" i="4"/>
  <c r="W5" i="4"/>
  <c r="X5" i="4"/>
  <c r="Y5" i="4"/>
  <c r="Z5" i="4"/>
  <c r="AA5" i="4"/>
  <c r="AB5" i="4"/>
  <c r="AC5" i="4"/>
  <c r="AD5" i="4"/>
  <c r="Y6" i="4"/>
  <c r="Z6" i="4"/>
  <c r="AA6" i="4"/>
  <c r="AB6" i="4"/>
  <c r="AC6" i="4"/>
  <c r="AD6" i="4"/>
  <c r="Y7" i="4"/>
  <c r="Z7" i="4"/>
  <c r="AA7" i="4"/>
  <c r="AB7" i="4"/>
  <c r="AC7" i="4"/>
  <c r="AD7" i="4"/>
  <c r="Y8" i="4"/>
  <c r="Z8" i="4"/>
  <c r="AA8" i="4"/>
  <c r="AB8" i="4"/>
  <c r="AC8" i="4"/>
  <c r="AD8" i="4"/>
  <c r="Y9" i="4"/>
  <c r="Z9" i="4"/>
  <c r="AA9" i="4"/>
  <c r="AB9" i="4"/>
  <c r="AC9" i="4"/>
  <c r="AD9" i="4"/>
  <c r="Y10" i="4"/>
  <c r="Z10" i="4"/>
  <c r="AA10" i="4"/>
  <c r="AB10" i="4"/>
  <c r="AC10" i="4"/>
  <c r="AD10" i="4"/>
  <c r="Y11" i="4"/>
  <c r="Z11" i="4"/>
  <c r="AA11" i="4"/>
  <c r="AB11" i="4"/>
  <c r="AC11" i="4"/>
  <c r="AD11" i="4"/>
  <c r="Y12" i="4"/>
  <c r="Z12" i="4"/>
  <c r="AA12" i="4"/>
  <c r="AB12" i="4"/>
  <c r="AC12" i="4"/>
  <c r="AD12" i="4"/>
  <c r="Y13" i="4"/>
  <c r="Z13" i="4"/>
  <c r="AA13" i="4"/>
  <c r="AB13" i="4"/>
  <c r="AC13" i="4"/>
  <c r="AD13" i="4"/>
  <c r="Y14" i="4"/>
  <c r="Z14" i="4"/>
  <c r="AA14" i="4"/>
  <c r="AB14" i="4"/>
  <c r="AC14" i="4"/>
  <c r="AD14" i="4"/>
  <c r="Y15" i="4"/>
  <c r="Z15" i="4"/>
  <c r="AA15" i="4"/>
  <c r="AB15" i="4"/>
  <c r="AC15" i="4"/>
  <c r="AD15" i="4"/>
  <c r="Y16" i="4"/>
  <c r="Z16" i="4"/>
  <c r="AA16" i="4"/>
  <c r="AB16" i="4"/>
  <c r="AC16" i="4"/>
  <c r="AD16" i="4"/>
  <c r="Y17" i="4"/>
  <c r="Z17" i="4"/>
  <c r="AA17" i="4"/>
  <c r="AB17" i="4"/>
  <c r="AC17" i="4"/>
  <c r="AD17" i="4"/>
  <c r="Y18" i="4"/>
  <c r="Z18" i="4"/>
  <c r="AA18" i="4"/>
  <c r="AB18" i="4"/>
  <c r="AC18" i="4"/>
  <c r="AD18" i="4"/>
  <c r="Y19" i="4"/>
  <c r="Z19" i="4"/>
  <c r="AA19" i="4"/>
  <c r="AB19" i="4"/>
  <c r="AC19" i="4"/>
  <c r="AD19" i="4"/>
  <c r="Y20" i="4"/>
  <c r="Z20" i="4"/>
  <c r="AA20" i="4"/>
  <c r="AB20" i="4"/>
  <c r="AC20" i="4"/>
  <c r="AD20" i="4"/>
  <c r="Y21" i="4"/>
  <c r="Z21" i="4"/>
  <c r="AA21" i="4"/>
  <c r="AB21" i="4"/>
  <c r="AC21" i="4"/>
  <c r="AD21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W6" i="4"/>
  <c r="X6" i="4"/>
  <c r="B7" i="4"/>
  <c r="W7" i="4"/>
  <c r="X7" i="4"/>
  <c r="B8" i="4"/>
  <c r="W8" i="4"/>
  <c r="X8" i="4"/>
  <c r="B9" i="4"/>
  <c r="W9" i="4"/>
  <c r="X9" i="4"/>
  <c r="B10" i="4"/>
  <c r="W10" i="4"/>
  <c r="X10" i="4"/>
  <c r="B11" i="4"/>
  <c r="W11" i="4"/>
  <c r="X11" i="4"/>
  <c r="B12" i="4"/>
  <c r="W12" i="4"/>
  <c r="X12" i="4"/>
  <c r="B13" i="4"/>
  <c r="W13" i="4"/>
  <c r="X13" i="4"/>
  <c r="B14" i="4"/>
  <c r="W14" i="4"/>
  <c r="X14" i="4"/>
  <c r="B15" i="4"/>
  <c r="W15" i="4"/>
  <c r="X15" i="4"/>
  <c r="B16" i="4"/>
  <c r="W16" i="4"/>
  <c r="X16" i="4"/>
  <c r="B17" i="4"/>
  <c r="W17" i="4"/>
  <c r="X17" i="4"/>
  <c r="B18" i="4"/>
  <c r="W18" i="4"/>
  <c r="X18" i="4"/>
  <c r="B19" i="4"/>
  <c r="W19" i="4"/>
  <c r="X19" i="4"/>
  <c r="B20" i="4"/>
  <c r="W20" i="4"/>
  <c r="X20" i="4"/>
  <c r="B21" i="4"/>
  <c r="W21" i="4"/>
  <c r="X21" i="4"/>
  <c r="S6" i="4"/>
  <c r="T6" i="4"/>
  <c r="U6" i="4"/>
  <c r="V6" i="4"/>
  <c r="S7" i="4"/>
  <c r="T7" i="4"/>
  <c r="U7" i="4"/>
  <c r="V7" i="4"/>
  <c r="S8" i="4"/>
  <c r="T8" i="4"/>
  <c r="U8" i="4"/>
  <c r="V8" i="4"/>
  <c r="S9" i="4"/>
  <c r="T9" i="4"/>
  <c r="U9" i="4"/>
  <c r="V9" i="4"/>
  <c r="S10" i="4"/>
  <c r="T10" i="4"/>
  <c r="U10" i="4"/>
  <c r="V10" i="4"/>
  <c r="S11" i="4"/>
  <c r="T11" i="4"/>
  <c r="U11" i="4"/>
  <c r="V11" i="4"/>
  <c r="S12" i="4"/>
  <c r="T12" i="4"/>
  <c r="U12" i="4"/>
  <c r="V12" i="4"/>
  <c r="S13" i="4"/>
  <c r="T13" i="4"/>
  <c r="U13" i="4"/>
  <c r="V13" i="4"/>
  <c r="S14" i="4"/>
  <c r="T14" i="4"/>
  <c r="U14" i="4"/>
  <c r="V14" i="4"/>
  <c r="S15" i="4"/>
  <c r="T15" i="4"/>
  <c r="U15" i="4"/>
  <c r="V15" i="4"/>
  <c r="S16" i="4"/>
  <c r="T16" i="4"/>
  <c r="U16" i="4"/>
  <c r="V16" i="4"/>
  <c r="S17" i="4"/>
  <c r="T17" i="4"/>
  <c r="U17" i="4"/>
  <c r="V17" i="4"/>
  <c r="S18" i="4"/>
  <c r="T18" i="4"/>
  <c r="U18" i="4"/>
  <c r="V18" i="4"/>
  <c r="S19" i="4"/>
  <c r="T19" i="4"/>
  <c r="U19" i="4"/>
  <c r="V19" i="4"/>
  <c r="S20" i="4"/>
  <c r="T20" i="4"/>
  <c r="U20" i="4"/>
  <c r="V20" i="4"/>
  <c r="S21" i="4"/>
  <c r="T21" i="4"/>
  <c r="U21" i="4"/>
  <c r="V2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F6" i="4"/>
  <c r="G6" i="4"/>
  <c r="H6" i="4"/>
  <c r="I6" i="4"/>
  <c r="J6" i="4"/>
  <c r="K6" i="4"/>
  <c r="L6" i="4"/>
  <c r="M6" i="4"/>
  <c r="N6" i="4"/>
  <c r="O6" i="4"/>
  <c r="P6" i="4"/>
  <c r="Q6" i="4"/>
  <c r="R6" i="4"/>
  <c r="E6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21" i="3"/>
  <c r="C21" i="3"/>
  <c r="D13" i="3"/>
  <c r="D10" i="3"/>
  <c r="C10" i="3"/>
  <c r="C13" i="3"/>
  <c r="C16" i="3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</calcChain>
</file>

<file path=xl/sharedStrings.xml><?xml version="1.0" encoding="utf-8"?>
<sst xmlns="http://schemas.openxmlformats.org/spreadsheetml/2006/main" count="20" uniqueCount="15">
  <si>
    <t>FONCTIONS POUR LES CODES ASCII :</t>
  </si>
  <si>
    <t xml:space="preserve">Tapez un caractère au clavier </t>
  </si>
  <si>
    <t xml:space="preserve">Son code est </t>
  </si>
  <si>
    <t>A</t>
  </si>
  <si>
    <t xml:space="preserve">Tapez un code valide au clavier </t>
  </si>
  <si>
    <t>CODE : donne le code d'un caractère (ou du premier de la chaine).</t>
  </si>
  <si>
    <t>Version ne permettant que le calcul du code valide</t>
  </si>
  <si>
    <t xml:space="preserve">Son code ASCII est </t>
  </si>
  <si>
    <t xml:space="preserve">Son unicode est </t>
  </si>
  <si>
    <t>en Unicode</t>
  </si>
  <si>
    <t>UNICODE : donne l'unicode d'un caractère (ou du premier de la chaine).</t>
  </si>
  <si>
    <t>CAR : donne le caractère correspondant à un code valide.</t>
  </si>
  <si>
    <t>UNICAR : donne le caractère unicode correspondant à un code valide.</t>
  </si>
  <si>
    <t>LIRE L'article Unicode sur Wikipedia</t>
  </si>
  <si>
    <t>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</si>
</sst>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Geneva"/>
    </font>
    <font>
      <sz val="10"/>
      <name val="Times"/>
      <family val="1"/>
    </font>
    <font>
      <sz val="14"/>
      <name val="Times"/>
      <family val="1"/>
    </font>
    <font>
      <sz val="18"/>
      <name val="Times"/>
      <family val="1"/>
    </font>
    <font>
      <sz val="8"/>
      <name val="Geneva"/>
      <family val="2"/>
    </font>
    <font>
      <sz val="10"/>
      <name val="Arial Narrow"/>
      <family val="2"/>
    </font>
    <font>
      <sz val="14"/>
      <name val="Arial Narrow"/>
      <family val="2"/>
    </font>
    <font>
      <sz val="14"/>
      <name val="Arial Black"/>
      <family val="2"/>
    </font>
    <font>
      <sz val="12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12"/>
      <name val="Arial Black"/>
      <family val="2"/>
    </font>
    <font>
      <sz val="16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0" xfId="0" applyFont="1"/>
    <xf numFmtId="0" fontId="10" fillId="6" borderId="0" xfId="0" applyFont="1" applyFill="1"/>
    <xf numFmtId="0" fontId="9" fillId="6" borderId="0" xfId="0" applyFont="1" applyFill="1"/>
    <xf numFmtId="0" fontId="8" fillId="0" borderId="0" xfId="0" applyFont="1"/>
    <xf numFmtId="0" fontId="8" fillId="0" borderId="2" xfId="0" applyFont="1" applyBorder="1"/>
    <xf numFmtId="0" fontId="8" fillId="0" borderId="14" xfId="0" applyFont="1" applyBorder="1"/>
    <xf numFmtId="0" fontId="8" fillId="0" borderId="1" xfId="0" applyFont="1" applyBorder="1"/>
    <xf numFmtId="0" fontId="11" fillId="2" borderId="1" xfId="0" applyFont="1" applyFill="1" applyBorder="1"/>
    <xf numFmtId="0" fontId="11" fillId="7" borderId="1" xfId="0" applyFont="1" applyFill="1" applyBorder="1"/>
    <xf numFmtId="0" fontId="11" fillId="0" borderId="0" xfId="0" applyFont="1"/>
    <xf numFmtId="0" fontId="11" fillId="7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/>
    <xf numFmtId="0" fontId="11" fillId="7" borderId="2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7" borderId="2" xfId="0" applyFont="1" applyFill="1" applyBorder="1"/>
    <xf numFmtId="0" fontId="12" fillId="0" borderId="4" xfId="0" applyFont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516466</xdr:colOff>
      <xdr:row>11</xdr:row>
      <xdr:rowOff>118533</xdr:rowOff>
    </xdr:from>
    <xdr:to>
      <xdr:col>7</xdr:col>
      <xdr:colOff>677333</xdr:colOff>
      <xdr:row>15</xdr:row>
      <xdr:rowOff>177800</xdr:rowOff>
    </xdr:to>
    <xdr:sp macro="" textlink="">
      <xdr:nvSpPr>
        <xdr:cNvPr id="2" name="Bulle rectangulaire 1">
          <a:extLst>
            <a:ext uri="{FF2B5EF4-FFF2-40B4-BE49-F238E27FC236}">
              <a16:creationId xmlns:a16="http://schemas.microsoft.com/office/drawing/2014/main" id="{6394414B-1AA1-BA94-1B45-20B5E57009C2}"/>
            </a:ext>
          </a:extLst>
        </xdr:cNvPr>
        <xdr:cNvSpPr/>
      </xdr:nvSpPr>
      <xdr:spPr bwMode="auto">
        <a:xfrm>
          <a:off x="6366933" y="2540000"/>
          <a:ext cx="2074333" cy="1041400"/>
        </a:xfrm>
        <a:prstGeom prst="wedgeRectCallout">
          <a:avLst>
            <a:gd name="adj1" fmla="val -71445"/>
            <a:gd name="adj2" fmla="val -26057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100"/>
            <a:t>ATTENTION :</a:t>
          </a:r>
        </a:p>
        <a:p>
          <a:pPr algn="l"/>
          <a:r>
            <a:rPr lang="fr-FR" sz="1100"/>
            <a:t>La feuille fonctionne sous macOS et Windows</a:t>
          </a:r>
          <a:r>
            <a:rPr lang="fr-FR" sz="1100" baseline="0"/>
            <a:t> MAIS rend des résultats différents. Ceux de</a:t>
          </a:r>
          <a:r>
            <a:rPr lang="fr-FR" sz="1100"/>
            <a:t> macOS ne sont pas cohérents…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76200</xdr:rowOff>
    </xdr:from>
    <xdr:to>
      <xdr:col>8</xdr:col>
      <xdr:colOff>419100</xdr:colOff>
      <xdr:row>2</xdr:row>
      <xdr:rowOff>63500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B23B5861-F62E-4F2F-F288-8E940CB4EF21}"/>
            </a:ext>
          </a:extLst>
        </xdr:cNvPr>
        <xdr:cNvSpPr>
          <a:spLocks noChangeArrowheads="1"/>
        </xdr:cNvSpPr>
      </xdr:nvSpPr>
      <xdr:spPr bwMode="auto">
        <a:xfrm>
          <a:off x="762000" y="76200"/>
          <a:ext cx="3390900" cy="596900"/>
        </a:xfrm>
        <a:prstGeom prst="wedgeRectCallout">
          <a:avLst>
            <a:gd name="adj1" fmla="val -34269"/>
            <a:gd name="adj2" fmla="val 19255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 pitchFamily="2"/>
              <a:ea typeface="Geneva" pitchFamily="2"/>
            </a:rPr>
            <a:t>la formule a été laissée, d'où l'erreur, car excel est incapable de gérer car(0). On peut modifier la formule en excluant le cas 0 ou supérieur à 255</a:t>
          </a:r>
        </a:p>
      </xdr:txBody>
    </xdr:sp>
    <xdr:clientData/>
  </xdr:twoCellAnchor>
  <xdr:twoCellAnchor>
    <xdr:from>
      <xdr:col>10</xdr:col>
      <xdr:colOff>406400</xdr:colOff>
      <xdr:row>21</xdr:row>
      <xdr:rowOff>228600</xdr:rowOff>
    </xdr:from>
    <xdr:to>
      <xdr:col>17</xdr:col>
      <xdr:colOff>127000</xdr:colOff>
      <xdr:row>29</xdr:row>
      <xdr:rowOff>12700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9BE37474-EFDB-0901-0233-B6469365C49E}"/>
            </a:ext>
          </a:extLst>
        </xdr:cNvPr>
        <xdr:cNvSpPr>
          <a:spLocks noChangeArrowheads="1"/>
        </xdr:cNvSpPr>
      </xdr:nvSpPr>
      <xdr:spPr bwMode="auto">
        <a:xfrm>
          <a:off x="5080000" y="6997700"/>
          <a:ext cx="3009900" cy="1714500"/>
        </a:xfrm>
        <a:prstGeom prst="wedgeEllipseCallout">
          <a:avLst>
            <a:gd name="adj1" fmla="val -82069"/>
            <a:gd name="adj2" fmla="val -5934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Pour voir le changement de police, sélectionner la zone des caractères et changer la police dans le menu.</a:t>
          </a:r>
        </a:p>
      </xdr:txBody>
    </xdr:sp>
    <xdr:clientData/>
  </xdr:twoCellAnchor>
  <xdr:twoCellAnchor>
    <xdr:from>
      <xdr:col>18</xdr:col>
      <xdr:colOff>127000</xdr:colOff>
      <xdr:row>2</xdr:row>
      <xdr:rowOff>50800</xdr:rowOff>
    </xdr:from>
    <xdr:to>
      <xdr:col>20</xdr:col>
      <xdr:colOff>42333</xdr:colOff>
      <xdr:row>5</xdr:row>
      <xdr:rowOff>215900</xdr:rowOff>
    </xdr:to>
    <xdr:sp macro="" textlink="">
      <xdr:nvSpPr>
        <xdr:cNvPr id="2" name="Bulle rectangulaire 1">
          <a:extLst>
            <a:ext uri="{FF2B5EF4-FFF2-40B4-BE49-F238E27FC236}">
              <a16:creationId xmlns:a16="http://schemas.microsoft.com/office/drawing/2014/main" id="{5001C6C7-74F9-E04D-BFCE-AC565EE4A920}"/>
            </a:ext>
          </a:extLst>
        </xdr:cNvPr>
        <xdr:cNvSpPr/>
      </xdr:nvSpPr>
      <xdr:spPr bwMode="auto">
        <a:xfrm>
          <a:off x="8559800" y="660400"/>
          <a:ext cx="2074333" cy="1041400"/>
        </a:xfrm>
        <a:prstGeom prst="wedgeRectCallout">
          <a:avLst>
            <a:gd name="adj1" fmla="val -71445"/>
            <a:gd name="adj2" fmla="val -26057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100"/>
            <a:t>ATTENTION :</a:t>
          </a:r>
        </a:p>
        <a:p>
          <a:pPr algn="l"/>
          <a:r>
            <a:rPr lang="fr-FR" sz="1100"/>
            <a:t>La feuille fonctionne sous macOS et Windows</a:t>
          </a:r>
          <a:r>
            <a:rPr lang="fr-FR" sz="1100" baseline="0"/>
            <a:t> MAIS rend des résultats différents. Ceux de</a:t>
          </a:r>
          <a:r>
            <a:rPr lang="fr-FR" sz="1100"/>
            <a:t> macOS ne sont pas cohérents…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203200</xdr:rowOff>
    </xdr:from>
    <xdr:to>
      <xdr:col>9</xdr:col>
      <xdr:colOff>622300</xdr:colOff>
      <xdr:row>2</xdr:row>
      <xdr:rowOff>254000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127D072-3989-0196-B000-873E9203EC43}"/>
            </a:ext>
          </a:extLst>
        </xdr:cNvPr>
        <xdr:cNvSpPr>
          <a:spLocks noChangeArrowheads="1"/>
        </xdr:cNvSpPr>
      </xdr:nvSpPr>
      <xdr:spPr bwMode="auto">
        <a:xfrm>
          <a:off x="1079500" y="203200"/>
          <a:ext cx="4889500" cy="660400"/>
        </a:xfrm>
        <a:prstGeom prst="wedgeRectCallout">
          <a:avLst>
            <a:gd name="adj1" fmla="val -44287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</a:rPr>
            <a:t>la formule a été enlevée car excel commet une erreur incapable de gérer car(0). On peut évidemment exclure la valeur 0 en faisant =SI((C$5+$B6)=0;"";CAR(C$5+$B6))</a:t>
          </a:r>
        </a:p>
      </xdr:txBody>
    </xdr:sp>
    <xdr:clientData/>
  </xdr:twoCellAnchor>
  <xdr:twoCellAnchor>
    <xdr:from>
      <xdr:col>12</xdr:col>
      <xdr:colOff>393700</xdr:colOff>
      <xdr:row>0</xdr:row>
      <xdr:rowOff>50800</xdr:rowOff>
    </xdr:from>
    <xdr:to>
      <xdr:col>15</xdr:col>
      <xdr:colOff>524933</xdr:colOff>
      <xdr:row>3</xdr:row>
      <xdr:rowOff>177800</xdr:rowOff>
    </xdr:to>
    <xdr:sp macro="" textlink="">
      <xdr:nvSpPr>
        <xdr:cNvPr id="2" name="Bulle rectangulaire 1">
          <a:extLst>
            <a:ext uri="{FF2B5EF4-FFF2-40B4-BE49-F238E27FC236}">
              <a16:creationId xmlns:a16="http://schemas.microsoft.com/office/drawing/2014/main" id="{31BD3455-10A2-8442-B355-7C9392F0FA60}"/>
            </a:ext>
          </a:extLst>
        </xdr:cNvPr>
        <xdr:cNvSpPr/>
      </xdr:nvSpPr>
      <xdr:spPr bwMode="auto">
        <a:xfrm>
          <a:off x="7683500" y="50800"/>
          <a:ext cx="2074333" cy="1041400"/>
        </a:xfrm>
        <a:prstGeom prst="wedgeRectCallout">
          <a:avLst>
            <a:gd name="adj1" fmla="val -71445"/>
            <a:gd name="adj2" fmla="val -26057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100"/>
            <a:t>ATTENTION :</a:t>
          </a:r>
        </a:p>
        <a:p>
          <a:pPr algn="l"/>
          <a:r>
            <a:rPr lang="fr-FR" sz="1100"/>
            <a:t>La feuille fonctionne sous macOS et Windows</a:t>
          </a:r>
          <a:r>
            <a:rPr lang="fr-FR" sz="1100" baseline="0"/>
            <a:t> MAIS rend des résultats différents. Ceux de</a:t>
          </a:r>
          <a:r>
            <a:rPr lang="fr-FR" sz="1100"/>
            <a:t> macOS ne sont pas cohérents…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203200</xdr:rowOff>
    </xdr:from>
    <xdr:to>
      <xdr:col>9</xdr:col>
      <xdr:colOff>622300</xdr:colOff>
      <xdr:row>2</xdr:row>
      <xdr:rowOff>254000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12FCF50C-F3EE-0647-9087-7E7D0D4D1AFD}"/>
            </a:ext>
          </a:extLst>
        </xdr:cNvPr>
        <xdr:cNvSpPr>
          <a:spLocks noChangeArrowheads="1"/>
        </xdr:cNvSpPr>
      </xdr:nvSpPr>
      <xdr:spPr bwMode="auto">
        <a:xfrm>
          <a:off x="1079500" y="203200"/>
          <a:ext cx="4889500" cy="660400"/>
        </a:xfrm>
        <a:prstGeom prst="wedgeRectCallout">
          <a:avLst>
            <a:gd name="adj1" fmla="val -44287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</a:rPr>
            <a:t>la formule a été enlevée car excel commet une erreur incapable de gérer car(0). On peut évidemment exclure la valeur 0 en faisant =SI((C$5+$B6)=0;"";CAR(C$5+$B6))</a:t>
          </a:r>
        </a:p>
      </xdr:txBody>
    </xdr:sp>
    <xdr:clientData/>
  </xdr:twoCellAnchor>
  <xdr:twoCellAnchor>
    <xdr:from>
      <xdr:col>11</xdr:col>
      <xdr:colOff>482600</xdr:colOff>
      <xdr:row>0</xdr:row>
      <xdr:rowOff>12700</xdr:rowOff>
    </xdr:from>
    <xdr:to>
      <xdr:col>14</xdr:col>
      <xdr:colOff>613833</xdr:colOff>
      <xdr:row>3</xdr:row>
      <xdr:rowOff>139700</xdr:rowOff>
    </xdr:to>
    <xdr:sp macro="" textlink="">
      <xdr:nvSpPr>
        <xdr:cNvPr id="4" name="Bulle rectangulaire 3">
          <a:extLst>
            <a:ext uri="{FF2B5EF4-FFF2-40B4-BE49-F238E27FC236}">
              <a16:creationId xmlns:a16="http://schemas.microsoft.com/office/drawing/2014/main" id="{EB3E069E-0067-5742-A167-1BCEA7DC4D2A}"/>
            </a:ext>
          </a:extLst>
        </xdr:cNvPr>
        <xdr:cNvSpPr/>
      </xdr:nvSpPr>
      <xdr:spPr bwMode="auto">
        <a:xfrm>
          <a:off x="7124700" y="12700"/>
          <a:ext cx="2074333" cy="1041400"/>
        </a:xfrm>
        <a:prstGeom prst="wedgeRectCallout">
          <a:avLst>
            <a:gd name="adj1" fmla="val -71445"/>
            <a:gd name="adj2" fmla="val -26057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100"/>
            <a:t>ATTENTION :</a:t>
          </a:r>
        </a:p>
        <a:p>
          <a:pPr algn="l"/>
          <a:r>
            <a:rPr lang="fr-FR" sz="1100"/>
            <a:t>La feuille fonctionne sous macOS et Windows</a:t>
          </a:r>
          <a:r>
            <a:rPr lang="fr-FR" sz="1100" baseline="0"/>
            <a:t> MAIS rend des résultats différents. Ceux de</a:t>
          </a:r>
          <a:r>
            <a:rPr lang="fr-FR" sz="1100"/>
            <a:t> macOS ne sont pas cohérents…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zoomScale="150" zoomScaleNormal="100" workbookViewId="0">
      <selection activeCell="H6" sqref="H6"/>
    </sheetView>
  </sheetViews>
  <sheetFormatPr baseColWidth="10" defaultRowHeight="13" x14ac:dyDescent="0.15"/>
  <cols>
    <col min="1" max="1" width="10.7109375" style="46"/>
    <col min="2" max="2" width="16.7109375" style="46" customWidth="1"/>
    <col min="3" max="4" width="10.7109375" style="46"/>
    <col min="5" max="5" width="16.7109375" style="46" customWidth="1"/>
    <col min="6" max="16384" width="10.7109375" style="46"/>
  </cols>
  <sheetData>
    <row r="1" spans="1:6" ht="26" x14ac:dyDescent="0.4">
      <c r="A1" s="47" t="s">
        <v>0</v>
      </c>
      <c r="B1" s="48"/>
      <c r="C1" s="48"/>
      <c r="D1" s="48"/>
      <c r="E1" s="48"/>
      <c r="F1" s="48"/>
    </row>
    <row r="2" spans="1:6" x14ac:dyDescent="0.15">
      <c r="A2" s="46" t="s">
        <v>13</v>
      </c>
    </row>
    <row r="4" spans="1:6" ht="16" x14ac:dyDescent="0.2">
      <c r="A4" s="64" t="s">
        <v>5</v>
      </c>
      <c r="B4" s="64"/>
      <c r="C4" s="64"/>
      <c r="D4" s="64"/>
      <c r="E4" s="64"/>
      <c r="F4" s="64"/>
    </row>
    <row r="5" spans="1:6" ht="16" x14ac:dyDescent="0.2">
      <c r="A5" s="64" t="s">
        <v>11</v>
      </c>
      <c r="B5" s="64"/>
      <c r="C5" s="64"/>
      <c r="D5" s="64"/>
      <c r="E5" s="64"/>
      <c r="F5" s="64"/>
    </row>
    <row r="6" spans="1:6" ht="16" x14ac:dyDescent="0.2">
      <c r="A6" s="64" t="s">
        <v>10</v>
      </c>
      <c r="B6" s="64"/>
      <c r="C6" s="64"/>
      <c r="D6" s="64"/>
      <c r="E6" s="64"/>
      <c r="F6" s="64"/>
    </row>
    <row r="7" spans="1:6" ht="16" x14ac:dyDescent="0.2">
      <c r="A7" s="64" t="s">
        <v>12</v>
      </c>
      <c r="B7" s="64"/>
      <c r="C7" s="64"/>
      <c r="D7" s="64"/>
      <c r="E7" s="64"/>
      <c r="F7" s="64"/>
    </row>
    <row r="8" spans="1:6" ht="16" x14ac:dyDescent="0.2">
      <c r="A8" s="49"/>
      <c r="B8" s="49"/>
      <c r="C8" s="49"/>
      <c r="D8" s="49"/>
      <c r="E8" s="49"/>
      <c r="F8" s="49"/>
    </row>
    <row r="9" spans="1:6" ht="19" x14ac:dyDescent="0.3">
      <c r="A9" s="50" t="s">
        <v>1</v>
      </c>
      <c r="B9" s="51"/>
      <c r="C9" s="53" t="s">
        <v>14</v>
      </c>
      <c r="D9" s="49"/>
      <c r="E9" s="49"/>
      <c r="F9" s="49"/>
    </row>
    <row r="10" spans="1:6" ht="19" x14ac:dyDescent="0.3">
      <c r="A10" s="49"/>
      <c r="B10" s="52" t="s">
        <v>2</v>
      </c>
      <c r="C10" s="61">
        <f>CODE(C9)</f>
        <v>131</v>
      </c>
      <c r="D10" s="58">
        <f>_xlfn.UNICODE(C9)</f>
        <v>201</v>
      </c>
      <c r="E10" s="58" t="s">
        <v>8</v>
      </c>
      <c r="F10" s="49"/>
    </row>
    <row r="11" spans="1:6" ht="19" x14ac:dyDescent="0.3">
      <c r="A11" s="49"/>
      <c r="B11" s="49"/>
      <c r="C11" s="55"/>
      <c r="D11" s="49"/>
      <c r="E11" s="49"/>
      <c r="F11" s="49"/>
    </row>
    <row r="12" spans="1:6" ht="19" x14ac:dyDescent="0.3">
      <c r="A12" s="50" t="s">
        <v>4</v>
      </c>
      <c r="B12" s="51"/>
      <c r="C12" s="53">
        <v>161</v>
      </c>
      <c r="D12" s="49"/>
      <c r="E12" s="49"/>
      <c r="F12" s="49"/>
    </row>
    <row r="13" spans="1:6" ht="19" x14ac:dyDescent="0.3">
      <c r="A13" s="49"/>
      <c r="B13" s="52" t="s">
        <v>2</v>
      </c>
      <c r="C13" s="59" t="str">
        <f>CHAR(C12)</f>
        <v>°</v>
      </c>
      <c r="D13" s="60" t="str">
        <f>_xlfn.UNICHAR(C12)</f>
        <v>¡</v>
      </c>
      <c r="E13" s="58" t="s">
        <v>9</v>
      </c>
      <c r="F13" s="49"/>
    </row>
    <row r="14" spans="1:6" ht="19" x14ac:dyDescent="0.3">
      <c r="A14" s="49"/>
      <c r="B14" s="49"/>
      <c r="C14" s="55"/>
      <c r="D14" s="49"/>
      <c r="E14" s="49"/>
      <c r="F14" s="49"/>
    </row>
    <row r="15" spans="1:6" ht="19" x14ac:dyDescent="0.3">
      <c r="A15" s="50" t="s">
        <v>1</v>
      </c>
      <c r="B15" s="51"/>
      <c r="C15" s="53" t="s">
        <v>3</v>
      </c>
      <c r="D15" s="49"/>
      <c r="E15" s="49"/>
      <c r="F15" s="49"/>
    </row>
    <row r="16" spans="1:6" ht="19" x14ac:dyDescent="0.3">
      <c r="A16" s="49"/>
      <c r="B16" s="52" t="s">
        <v>2</v>
      </c>
      <c r="C16" s="54">
        <f>CODE(C15)</f>
        <v>65</v>
      </c>
      <c r="D16" s="49"/>
      <c r="E16" s="49"/>
      <c r="F16" s="49"/>
    </row>
    <row r="17" spans="1:6" ht="16" x14ac:dyDescent="0.2">
      <c r="A17" s="49"/>
      <c r="B17" s="49"/>
      <c r="C17" s="49"/>
      <c r="D17" s="49"/>
      <c r="E17" s="49"/>
      <c r="F17" s="49"/>
    </row>
    <row r="18" spans="1:6" ht="16" x14ac:dyDescent="0.2">
      <c r="A18" s="49"/>
      <c r="B18" s="49"/>
      <c r="C18" s="49"/>
      <c r="D18" s="49"/>
      <c r="E18" s="49"/>
      <c r="F18" s="49"/>
    </row>
    <row r="19" spans="1:6" ht="16" x14ac:dyDescent="0.2">
      <c r="A19" s="49" t="s">
        <v>6</v>
      </c>
      <c r="B19" s="49"/>
      <c r="C19" s="49"/>
      <c r="D19" s="49"/>
      <c r="E19" s="49"/>
      <c r="F19" s="49"/>
    </row>
    <row r="20" spans="1:6" ht="19" x14ac:dyDescent="0.3">
      <c r="A20" s="50" t="s">
        <v>4</v>
      </c>
      <c r="B20" s="51"/>
      <c r="C20" s="53">
        <v>272</v>
      </c>
      <c r="D20" s="49"/>
      <c r="E20" s="49"/>
      <c r="F20" s="49"/>
    </row>
    <row r="21" spans="1:6" ht="19" x14ac:dyDescent="0.3">
      <c r="A21" s="49"/>
      <c r="B21" s="52" t="s">
        <v>7</v>
      </c>
      <c r="C21" s="56" t="str">
        <f>IF(AND(C20&gt;0,C20&lt;256),CHAR(C20),"pb de nombre")</f>
        <v>pb de nombre</v>
      </c>
      <c r="D21" s="57" t="str">
        <f>IF(AND(C20&gt;0,C20&lt;65535),_xlfn.UNICHAR(C20),"pb de nombre")</f>
        <v>Đ</v>
      </c>
      <c r="E21" s="58" t="s">
        <v>9</v>
      </c>
      <c r="F21" s="49"/>
    </row>
    <row r="22" spans="1:6" ht="16" x14ac:dyDescent="0.2">
      <c r="A22" s="49"/>
      <c r="B22" s="49"/>
      <c r="C22" s="49"/>
      <c r="D22" s="49"/>
      <c r="E22" s="49"/>
      <c r="F22" s="49"/>
    </row>
    <row r="23" spans="1:6" ht="16" x14ac:dyDescent="0.2">
      <c r="A23" s="49"/>
      <c r="B23" s="49"/>
      <c r="C23" s="49"/>
      <c r="D23" s="49"/>
      <c r="E23" s="49"/>
      <c r="F23" s="49"/>
    </row>
    <row r="24" spans="1:6" ht="16" x14ac:dyDescent="0.2">
      <c r="A24" s="49"/>
      <c r="B24" s="49"/>
      <c r="C24" s="49"/>
      <c r="D24" s="49"/>
      <c r="E24" s="49"/>
      <c r="F24" s="49"/>
    </row>
    <row r="25" spans="1:6" ht="16" x14ac:dyDescent="0.2">
      <c r="A25" s="49"/>
      <c r="B25" s="49"/>
      <c r="C25" s="49"/>
      <c r="D25" s="49"/>
      <c r="E25" s="49"/>
      <c r="F25" s="49"/>
    </row>
    <row r="26" spans="1:6" ht="16" x14ac:dyDescent="0.2">
      <c r="A26" s="49"/>
      <c r="B26" s="49"/>
      <c r="C26" s="49"/>
      <c r="D26" s="49"/>
      <c r="E26" s="49"/>
      <c r="F26" s="49"/>
    </row>
    <row r="27" spans="1:6" ht="16" x14ac:dyDescent="0.2">
      <c r="A27" s="49"/>
      <c r="B27" s="49"/>
      <c r="C27" s="49"/>
      <c r="D27" s="49"/>
      <c r="E27" s="49"/>
      <c r="F27" s="49"/>
    </row>
    <row r="28" spans="1:6" ht="16" x14ac:dyDescent="0.2">
      <c r="A28" s="49"/>
      <c r="B28" s="49"/>
      <c r="C28" s="49"/>
      <c r="D28" s="49"/>
      <c r="E28" s="49"/>
      <c r="F28" s="49"/>
    </row>
    <row r="29" spans="1:6" ht="16" x14ac:dyDescent="0.2">
      <c r="A29" s="49"/>
      <c r="B29" s="49"/>
      <c r="C29" s="49"/>
      <c r="D29" s="49"/>
      <c r="E29" s="49"/>
      <c r="F29" s="49"/>
    </row>
    <row r="30" spans="1:6" ht="16" x14ac:dyDescent="0.2">
      <c r="A30" s="49"/>
      <c r="B30" s="49"/>
      <c r="C30" s="49"/>
      <c r="D30" s="49"/>
      <c r="E30" s="49"/>
      <c r="F30" s="49"/>
    </row>
    <row r="31" spans="1:6" ht="16" x14ac:dyDescent="0.2">
      <c r="A31" s="49"/>
      <c r="B31" s="49"/>
      <c r="C31" s="49"/>
      <c r="D31" s="49"/>
      <c r="E31" s="49"/>
      <c r="F31" s="49"/>
    </row>
    <row r="32" spans="1:6" ht="16" x14ac:dyDescent="0.2">
      <c r="A32" s="49"/>
      <c r="B32" s="49"/>
      <c r="C32" s="49"/>
      <c r="D32" s="49"/>
      <c r="E32" s="49"/>
      <c r="F32" s="49"/>
    </row>
    <row r="33" spans="1:6" ht="16" x14ac:dyDescent="0.2">
      <c r="A33" s="49"/>
      <c r="B33" s="49"/>
      <c r="C33" s="49"/>
      <c r="D33" s="49"/>
      <c r="E33" s="49"/>
      <c r="F33" s="49"/>
    </row>
    <row r="34" spans="1:6" ht="16" x14ac:dyDescent="0.2">
      <c r="A34" s="49"/>
      <c r="B34" s="49"/>
      <c r="C34" s="49"/>
      <c r="D34" s="49"/>
      <c r="E34" s="49"/>
      <c r="F34" s="49"/>
    </row>
    <row r="35" spans="1:6" ht="16" x14ac:dyDescent="0.2">
      <c r="A35" s="49"/>
      <c r="B35" s="49"/>
      <c r="C35" s="49"/>
      <c r="D35" s="49"/>
      <c r="E35" s="49"/>
      <c r="F35" s="49"/>
    </row>
    <row r="36" spans="1:6" ht="16" x14ac:dyDescent="0.2">
      <c r="A36" s="49"/>
      <c r="B36" s="49"/>
      <c r="C36" s="49"/>
      <c r="D36" s="49"/>
      <c r="E36" s="49"/>
      <c r="F36" s="49"/>
    </row>
    <row r="37" spans="1:6" ht="16" x14ac:dyDescent="0.2">
      <c r="A37" s="49"/>
      <c r="B37" s="49"/>
      <c r="C37" s="49"/>
      <c r="D37" s="49"/>
      <c r="E37" s="49"/>
      <c r="F37" s="49"/>
    </row>
    <row r="38" spans="1:6" ht="16" x14ac:dyDescent="0.2">
      <c r="A38" s="49"/>
      <c r="B38" s="49"/>
      <c r="C38" s="49"/>
      <c r="D38" s="49"/>
      <c r="E38" s="49"/>
      <c r="F38" s="49"/>
    </row>
    <row r="39" spans="1:6" ht="16" x14ac:dyDescent="0.2">
      <c r="A39" s="49"/>
      <c r="B39" s="49"/>
      <c r="C39" s="49"/>
      <c r="D39" s="49"/>
      <c r="E39" s="49"/>
      <c r="F39" s="49"/>
    </row>
  </sheetData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1"/>
  <sheetViews>
    <sheetView workbookViewId="0">
      <selection activeCell="Q14" sqref="Q14"/>
    </sheetView>
  </sheetViews>
  <sheetFormatPr baseColWidth="10" defaultRowHeight="19" x14ac:dyDescent="0.25"/>
  <cols>
    <col min="1" max="1" width="5.140625" style="1" customWidth="1"/>
    <col min="2" max="2" width="5.140625" style="2" customWidth="1"/>
    <col min="3" max="18" width="5.28515625" style="1" customWidth="1"/>
    <col min="19" max="255" width="12.140625" style="1" customWidth="1"/>
    <col min="256" max="16384" width="10.7109375" style="1"/>
  </cols>
  <sheetData>
    <row r="1" spans="2:18" ht="24" customHeight="1" x14ac:dyDescent="0.25"/>
    <row r="2" spans="2:18" ht="24" customHeight="1" x14ac:dyDescent="0.25"/>
    <row r="3" spans="2:18" ht="24" customHeight="1" x14ac:dyDescent="0.25"/>
    <row r="5" spans="2:18" s="2" customFormat="1" ht="26" customHeight="1" thickBot="1" x14ac:dyDescent="0.3">
      <c r="B5" s="3"/>
      <c r="C5" s="19">
        <v>0</v>
      </c>
      <c r="D5" s="19">
        <f t="shared" ref="D5:R5" si="0">C5+16</f>
        <v>16</v>
      </c>
      <c r="E5" s="19">
        <f t="shared" si="0"/>
        <v>32</v>
      </c>
      <c r="F5" s="19">
        <f t="shared" si="0"/>
        <v>48</v>
      </c>
      <c r="G5" s="19">
        <f t="shared" si="0"/>
        <v>64</v>
      </c>
      <c r="H5" s="19">
        <f t="shared" si="0"/>
        <v>80</v>
      </c>
      <c r="I5" s="19">
        <f t="shared" si="0"/>
        <v>96</v>
      </c>
      <c r="J5" s="34">
        <f t="shared" si="0"/>
        <v>112</v>
      </c>
      <c r="K5" s="30">
        <f t="shared" si="0"/>
        <v>128</v>
      </c>
      <c r="L5" s="19">
        <f t="shared" si="0"/>
        <v>144</v>
      </c>
      <c r="M5" s="19">
        <f t="shared" si="0"/>
        <v>160</v>
      </c>
      <c r="N5" s="19">
        <f t="shared" si="0"/>
        <v>176</v>
      </c>
      <c r="O5" s="19">
        <f t="shared" si="0"/>
        <v>192</v>
      </c>
      <c r="P5" s="19">
        <f t="shared" si="0"/>
        <v>208</v>
      </c>
      <c r="Q5" s="19">
        <f t="shared" si="0"/>
        <v>224</v>
      </c>
      <c r="R5" s="19">
        <f t="shared" si="0"/>
        <v>240</v>
      </c>
    </row>
    <row r="6" spans="2:18" ht="26" customHeight="1" x14ac:dyDescent="0.2">
      <c r="B6" s="20">
        <v>0</v>
      </c>
      <c r="C6" s="21" t="e">
        <f t="shared" ref="C6:R15" si="1">CHAR(C$5+$B6)</f>
        <v>#VALUE!</v>
      </c>
      <c r="D6" s="22" t="str">
        <f t="shared" si="1"/>
        <v>_x0010_</v>
      </c>
      <c r="E6" s="22" t="str">
        <f t="shared" si="1"/>
        <v xml:space="preserve"> </v>
      </c>
      <c r="F6" s="22" t="str">
        <f t="shared" si="1"/>
        <v>0</v>
      </c>
      <c r="G6" s="22" t="str">
        <f t="shared" si="1"/>
        <v>@</v>
      </c>
      <c r="H6" s="22" t="str">
        <f t="shared" si="1"/>
        <v>P</v>
      </c>
      <c r="I6" s="22" t="str">
        <f t="shared" si="1"/>
        <v>`</v>
      </c>
      <c r="J6" s="35" t="str">
        <f t="shared" si="1"/>
        <v>p</v>
      </c>
      <c r="K6" s="31" t="str">
        <f t="shared" si="1"/>
        <v>Ä</v>
      </c>
      <c r="L6" s="22" t="str">
        <f t="shared" si="1"/>
        <v>ê</v>
      </c>
      <c r="M6" s="22" t="str">
        <f t="shared" si="1"/>
        <v>†</v>
      </c>
      <c r="N6" s="22" t="str">
        <f t="shared" si="1"/>
        <v>∞</v>
      </c>
      <c r="O6" s="22" t="str">
        <f t="shared" si="1"/>
        <v>¿</v>
      </c>
      <c r="P6" s="22" t="str">
        <f t="shared" si="1"/>
        <v>–</v>
      </c>
      <c r="Q6" s="22" t="str">
        <f t="shared" si="1"/>
        <v>‡</v>
      </c>
      <c r="R6" s="23" t="str">
        <f t="shared" si="1"/>
        <v></v>
      </c>
    </row>
    <row r="7" spans="2:18" ht="26" customHeight="1" x14ac:dyDescent="0.2">
      <c r="B7" s="20">
        <f t="shared" ref="B7:B21" si="2">B6+1</f>
        <v>1</v>
      </c>
      <c r="C7" s="24" t="str">
        <f t="shared" si="1"/>
        <v>_x0001_</v>
      </c>
      <c r="D7" s="25" t="str">
        <f t="shared" si="1"/>
        <v>_x0011_</v>
      </c>
      <c r="E7" s="25" t="str">
        <f t="shared" si="1"/>
        <v>!</v>
      </c>
      <c r="F7" s="25" t="str">
        <f t="shared" si="1"/>
        <v>1</v>
      </c>
      <c r="G7" s="25" t="str">
        <f t="shared" si="1"/>
        <v>A</v>
      </c>
      <c r="H7" s="25" t="str">
        <f t="shared" si="1"/>
        <v>Q</v>
      </c>
      <c r="I7" s="25" t="str">
        <f t="shared" si="1"/>
        <v>a</v>
      </c>
      <c r="J7" s="36" t="str">
        <f t="shared" si="1"/>
        <v>q</v>
      </c>
      <c r="K7" s="32" t="str">
        <f t="shared" si="1"/>
        <v>Å</v>
      </c>
      <c r="L7" s="25" t="str">
        <f t="shared" si="1"/>
        <v>ë</v>
      </c>
      <c r="M7" s="25" t="str">
        <f t="shared" si="1"/>
        <v>°</v>
      </c>
      <c r="N7" s="25" t="str">
        <f t="shared" si="1"/>
        <v>±</v>
      </c>
      <c r="O7" s="25" t="str">
        <f t="shared" si="1"/>
        <v>¡</v>
      </c>
      <c r="P7" s="25" t="str">
        <f t="shared" si="1"/>
        <v>—</v>
      </c>
      <c r="Q7" s="25" t="str">
        <f t="shared" si="1"/>
        <v>·</v>
      </c>
      <c r="R7" s="26" t="str">
        <f t="shared" si="1"/>
        <v>Ò</v>
      </c>
    </row>
    <row r="8" spans="2:18" ht="26" customHeight="1" x14ac:dyDescent="0.2">
      <c r="B8" s="20">
        <f t="shared" si="2"/>
        <v>2</v>
      </c>
      <c r="C8" s="24" t="str">
        <f t="shared" si="1"/>
        <v>_x0002_</v>
      </c>
      <c r="D8" s="25" t="str">
        <f t="shared" si="1"/>
        <v>_x0012_</v>
      </c>
      <c r="E8" s="25" t="str">
        <f t="shared" si="1"/>
        <v>"</v>
      </c>
      <c r="F8" s="25" t="str">
        <f t="shared" si="1"/>
        <v>2</v>
      </c>
      <c r="G8" s="25" t="str">
        <f t="shared" si="1"/>
        <v>B</v>
      </c>
      <c r="H8" s="25" t="str">
        <f t="shared" si="1"/>
        <v>R</v>
      </c>
      <c r="I8" s="25" t="str">
        <f t="shared" si="1"/>
        <v>b</v>
      </c>
      <c r="J8" s="36" t="str">
        <f t="shared" si="1"/>
        <v>r</v>
      </c>
      <c r="K8" s="32" t="str">
        <f t="shared" si="1"/>
        <v>Ç</v>
      </c>
      <c r="L8" s="25" t="str">
        <f t="shared" si="1"/>
        <v>í</v>
      </c>
      <c r="M8" s="25" t="str">
        <f t="shared" si="1"/>
        <v>¢</v>
      </c>
      <c r="N8" s="25" t="str">
        <f t="shared" si="1"/>
        <v>≤</v>
      </c>
      <c r="O8" s="25" t="str">
        <f t="shared" si="1"/>
        <v>¬</v>
      </c>
      <c r="P8" s="25" t="str">
        <f t="shared" si="1"/>
        <v>“</v>
      </c>
      <c r="Q8" s="25" t="str">
        <f t="shared" si="1"/>
        <v>‚</v>
      </c>
      <c r="R8" s="26" t="str">
        <f t="shared" si="1"/>
        <v>Ú</v>
      </c>
    </row>
    <row r="9" spans="2:18" ht="26" customHeight="1" x14ac:dyDescent="0.2">
      <c r="B9" s="20">
        <f t="shared" si="2"/>
        <v>3</v>
      </c>
      <c r="C9" s="24" t="str">
        <f t="shared" si="1"/>
        <v>_x0003_</v>
      </c>
      <c r="D9" s="25" t="str">
        <f t="shared" si="1"/>
        <v>_x0013_</v>
      </c>
      <c r="E9" s="25" t="str">
        <f t="shared" si="1"/>
        <v>#</v>
      </c>
      <c r="F9" s="25" t="str">
        <f t="shared" si="1"/>
        <v>3</v>
      </c>
      <c r="G9" s="25" t="str">
        <f t="shared" si="1"/>
        <v>C</v>
      </c>
      <c r="H9" s="25" t="str">
        <f t="shared" si="1"/>
        <v>S</v>
      </c>
      <c r="I9" s="25" t="str">
        <f t="shared" si="1"/>
        <v>c</v>
      </c>
      <c r="J9" s="36" t="str">
        <f t="shared" si="1"/>
        <v>s</v>
      </c>
      <c r="K9" s="32" t="str">
        <f t="shared" si="1"/>
        <v>É</v>
      </c>
      <c r="L9" s="25" t="str">
        <f t="shared" si="1"/>
        <v>ì</v>
      </c>
      <c r="M9" s="25" t="str">
        <f t="shared" si="1"/>
        <v>£</v>
      </c>
      <c r="N9" s="25" t="str">
        <f t="shared" si="1"/>
        <v>≥</v>
      </c>
      <c r="O9" s="25" t="str">
        <f t="shared" si="1"/>
        <v>√</v>
      </c>
      <c r="P9" s="25" t="str">
        <f t="shared" si="1"/>
        <v>”</v>
      </c>
      <c r="Q9" s="25" t="str">
        <f t="shared" si="1"/>
        <v>„</v>
      </c>
      <c r="R9" s="26" t="str">
        <f t="shared" si="1"/>
        <v>Û</v>
      </c>
    </row>
    <row r="10" spans="2:18" ht="26" customHeight="1" x14ac:dyDescent="0.2">
      <c r="B10" s="20">
        <f t="shared" si="2"/>
        <v>4</v>
      </c>
      <c r="C10" s="24" t="str">
        <f t="shared" si="1"/>
        <v>_x0004_</v>
      </c>
      <c r="D10" s="25" t="str">
        <f t="shared" si="1"/>
        <v>_x0014_</v>
      </c>
      <c r="E10" s="25" t="str">
        <f t="shared" si="1"/>
        <v>$</v>
      </c>
      <c r="F10" s="25" t="str">
        <f t="shared" si="1"/>
        <v>4</v>
      </c>
      <c r="G10" s="25" t="str">
        <f t="shared" si="1"/>
        <v>D</v>
      </c>
      <c r="H10" s="25" t="str">
        <f t="shared" si="1"/>
        <v>T</v>
      </c>
      <c r="I10" s="25" t="str">
        <f t="shared" si="1"/>
        <v>d</v>
      </c>
      <c r="J10" s="36" t="str">
        <f t="shared" si="1"/>
        <v>t</v>
      </c>
      <c r="K10" s="32" t="str">
        <f t="shared" si="1"/>
        <v>Ñ</v>
      </c>
      <c r="L10" s="25" t="str">
        <f t="shared" si="1"/>
        <v>î</v>
      </c>
      <c r="M10" s="25" t="str">
        <f t="shared" si="1"/>
        <v>§</v>
      </c>
      <c r="N10" s="25" t="str">
        <f t="shared" si="1"/>
        <v>¥</v>
      </c>
      <c r="O10" s="25" t="str">
        <f t="shared" si="1"/>
        <v>ƒ</v>
      </c>
      <c r="P10" s="25" t="str">
        <f t="shared" si="1"/>
        <v>‘</v>
      </c>
      <c r="Q10" s="25" t="str">
        <f t="shared" si="1"/>
        <v>‰</v>
      </c>
      <c r="R10" s="26" t="str">
        <f t="shared" si="1"/>
        <v>Ù</v>
      </c>
    </row>
    <row r="11" spans="2:18" ht="26" customHeight="1" x14ac:dyDescent="0.2">
      <c r="B11" s="20">
        <f t="shared" si="2"/>
        <v>5</v>
      </c>
      <c r="C11" s="24" t="str">
        <f t="shared" si="1"/>
        <v>_x0005_</v>
      </c>
      <c r="D11" s="25" t="str">
        <f t="shared" si="1"/>
        <v>_x0015_</v>
      </c>
      <c r="E11" s="25" t="str">
        <f t="shared" si="1"/>
        <v>%</v>
      </c>
      <c r="F11" s="25" t="str">
        <f t="shared" si="1"/>
        <v>5</v>
      </c>
      <c r="G11" s="25" t="str">
        <f t="shared" si="1"/>
        <v>E</v>
      </c>
      <c r="H11" s="25" t="str">
        <f t="shared" si="1"/>
        <v>U</v>
      </c>
      <c r="I11" s="25" t="str">
        <f t="shared" si="1"/>
        <v>e</v>
      </c>
      <c r="J11" s="36" t="str">
        <f t="shared" si="1"/>
        <v>u</v>
      </c>
      <c r="K11" s="32" t="str">
        <f t="shared" si="1"/>
        <v>Ö</v>
      </c>
      <c r="L11" s="25" t="str">
        <f t="shared" si="1"/>
        <v>ï</v>
      </c>
      <c r="M11" s="25" t="str">
        <f t="shared" si="1"/>
        <v>•</v>
      </c>
      <c r="N11" s="25" t="str">
        <f t="shared" si="1"/>
        <v>µ</v>
      </c>
      <c r="O11" s="25" t="str">
        <f t="shared" si="1"/>
        <v>≈</v>
      </c>
      <c r="P11" s="25" t="str">
        <f t="shared" si="1"/>
        <v>’</v>
      </c>
      <c r="Q11" s="25" t="str">
        <f t="shared" si="1"/>
        <v>Â</v>
      </c>
      <c r="R11" s="26" t="str">
        <f t="shared" si="1"/>
        <v>ı</v>
      </c>
    </row>
    <row r="12" spans="2:18" ht="26" customHeight="1" x14ac:dyDescent="0.2">
      <c r="B12" s="20">
        <f t="shared" si="2"/>
        <v>6</v>
      </c>
      <c r="C12" s="24" t="str">
        <f t="shared" si="1"/>
        <v>_x0006_</v>
      </c>
      <c r="D12" s="25" t="str">
        <f t="shared" si="1"/>
        <v>_x0016_</v>
      </c>
      <c r="E12" s="25" t="str">
        <f t="shared" si="1"/>
        <v>&amp;</v>
      </c>
      <c r="F12" s="25" t="str">
        <f t="shared" si="1"/>
        <v>6</v>
      </c>
      <c r="G12" s="25" t="str">
        <f t="shared" si="1"/>
        <v>F</v>
      </c>
      <c r="H12" s="25" t="str">
        <f t="shared" si="1"/>
        <v>V</v>
      </c>
      <c r="I12" s="25" t="str">
        <f t="shared" si="1"/>
        <v>f</v>
      </c>
      <c r="J12" s="36" t="str">
        <f t="shared" si="1"/>
        <v>v</v>
      </c>
      <c r="K12" s="32" t="str">
        <f t="shared" si="1"/>
        <v>Ü</v>
      </c>
      <c r="L12" s="25" t="str">
        <f t="shared" si="1"/>
        <v>ñ</v>
      </c>
      <c r="M12" s="25" t="str">
        <f t="shared" si="1"/>
        <v>¶</v>
      </c>
      <c r="N12" s="25" t="str">
        <f t="shared" si="1"/>
        <v>∂</v>
      </c>
      <c r="O12" s="25" t="str">
        <f t="shared" si="1"/>
        <v>∆</v>
      </c>
      <c r="P12" s="25" t="str">
        <f t="shared" si="1"/>
        <v>÷</v>
      </c>
      <c r="Q12" s="25" t="str">
        <f t="shared" si="1"/>
        <v>Ê</v>
      </c>
      <c r="R12" s="26" t="str">
        <f t="shared" si="1"/>
        <v>ˆ</v>
      </c>
    </row>
    <row r="13" spans="2:18" ht="26" customHeight="1" x14ac:dyDescent="0.2">
      <c r="B13" s="20">
        <f t="shared" si="2"/>
        <v>7</v>
      </c>
      <c r="C13" s="24" t="str">
        <f t="shared" si="1"/>
        <v>_x0007_</v>
      </c>
      <c r="D13" s="25" t="str">
        <f t="shared" si="1"/>
        <v>_x0017_</v>
      </c>
      <c r="E13" s="25" t="str">
        <f t="shared" si="1"/>
        <v>'</v>
      </c>
      <c r="F13" s="25" t="str">
        <f t="shared" si="1"/>
        <v>7</v>
      </c>
      <c r="G13" s="25" t="str">
        <f t="shared" si="1"/>
        <v>G</v>
      </c>
      <c r="H13" s="25" t="str">
        <f t="shared" si="1"/>
        <v>W</v>
      </c>
      <c r="I13" s="25" t="str">
        <f t="shared" si="1"/>
        <v>g</v>
      </c>
      <c r="J13" s="36" t="str">
        <f t="shared" si="1"/>
        <v>w</v>
      </c>
      <c r="K13" s="32" t="str">
        <f t="shared" si="1"/>
        <v>á</v>
      </c>
      <c r="L13" s="25" t="str">
        <f t="shared" si="1"/>
        <v>ó</v>
      </c>
      <c r="M13" s="25" t="str">
        <f t="shared" si="1"/>
        <v>ß</v>
      </c>
      <c r="N13" s="25" t="str">
        <f t="shared" si="1"/>
        <v>∑</v>
      </c>
      <c r="O13" s="25" t="str">
        <f t="shared" si="1"/>
        <v>«</v>
      </c>
      <c r="P13" s="25" t="str">
        <f t="shared" si="1"/>
        <v>◊</v>
      </c>
      <c r="Q13" s="25" t="str">
        <f t="shared" si="1"/>
        <v>Á</v>
      </c>
      <c r="R13" s="26" t="str">
        <f t="shared" si="1"/>
        <v>˜</v>
      </c>
    </row>
    <row r="14" spans="2:18" ht="26" customHeight="1" x14ac:dyDescent="0.2">
      <c r="B14" s="20">
        <f t="shared" si="2"/>
        <v>8</v>
      </c>
      <c r="C14" s="24" t="str">
        <f t="shared" si="1"/>
        <v>_x0008_</v>
      </c>
      <c r="D14" s="25" t="str">
        <f t="shared" si="1"/>
        <v>_x0018_</v>
      </c>
      <c r="E14" s="25" t="str">
        <f t="shared" si="1"/>
        <v>(</v>
      </c>
      <c r="F14" s="25" t="str">
        <f t="shared" si="1"/>
        <v>8</v>
      </c>
      <c r="G14" s="25" t="str">
        <f t="shared" si="1"/>
        <v>H</v>
      </c>
      <c r="H14" s="25" t="str">
        <f t="shared" si="1"/>
        <v>X</v>
      </c>
      <c r="I14" s="25" t="str">
        <f t="shared" si="1"/>
        <v>h</v>
      </c>
      <c r="J14" s="36" t="str">
        <f t="shared" si="1"/>
        <v>x</v>
      </c>
      <c r="K14" s="32" t="str">
        <f t="shared" si="1"/>
        <v>à</v>
      </c>
      <c r="L14" s="25" t="str">
        <f t="shared" si="1"/>
        <v>ò</v>
      </c>
      <c r="M14" s="25" t="str">
        <f t="shared" si="1"/>
        <v>®</v>
      </c>
      <c r="N14" s="25" t="str">
        <f t="shared" si="1"/>
        <v>∏</v>
      </c>
      <c r="O14" s="25" t="str">
        <f t="shared" si="1"/>
        <v>»</v>
      </c>
      <c r="P14" s="25" t="str">
        <f t="shared" si="1"/>
        <v>ÿ</v>
      </c>
      <c r="Q14" s="25" t="str">
        <f t="shared" si="1"/>
        <v>Ë</v>
      </c>
      <c r="R14" s="26" t="str">
        <f t="shared" si="1"/>
        <v>¯</v>
      </c>
    </row>
    <row r="15" spans="2:18" ht="26" customHeight="1" x14ac:dyDescent="0.2">
      <c r="B15" s="20">
        <f t="shared" si="2"/>
        <v>9</v>
      </c>
      <c r="C15" s="24" t="str">
        <f t="shared" si="1"/>
        <v xml:space="preserve">	</v>
      </c>
      <c r="D15" s="25" t="str">
        <f t="shared" si="1"/>
        <v>_x0019_</v>
      </c>
      <c r="E15" s="25" t="str">
        <f t="shared" si="1"/>
        <v>)</v>
      </c>
      <c r="F15" s="25" t="str">
        <f t="shared" si="1"/>
        <v>9</v>
      </c>
      <c r="G15" s="25" t="str">
        <f t="shared" si="1"/>
        <v>I</v>
      </c>
      <c r="H15" s="25" t="str">
        <f t="shared" si="1"/>
        <v>Y</v>
      </c>
      <c r="I15" s="25" t="str">
        <f t="shared" si="1"/>
        <v>i</v>
      </c>
      <c r="J15" s="36" t="str">
        <f t="shared" si="1"/>
        <v>y</v>
      </c>
      <c r="K15" s="32" t="str">
        <f t="shared" si="1"/>
        <v>â</v>
      </c>
      <c r="L15" s="25" t="str">
        <f t="shared" si="1"/>
        <v>ô</v>
      </c>
      <c r="M15" s="25" t="str">
        <f t="shared" si="1"/>
        <v>©</v>
      </c>
      <c r="N15" s="25" t="str">
        <f t="shared" si="1"/>
        <v>π</v>
      </c>
      <c r="O15" s="25" t="str">
        <f t="shared" si="1"/>
        <v>…</v>
      </c>
      <c r="P15" s="25" t="str">
        <f t="shared" si="1"/>
        <v>Ÿ</v>
      </c>
      <c r="Q15" s="25" t="str">
        <f t="shared" si="1"/>
        <v>È</v>
      </c>
      <c r="R15" s="26" t="str">
        <f t="shared" si="1"/>
        <v>˘</v>
      </c>
    </row>
    <row r="16" spans="2:18" ht="26" customHeight="1" x14ac:dyDescent="0.2">
      <c r="B16" s="20">
        <f t="shared" si="2"/>
        <v>10</v>
      </c>
      <c r="C16" s="24" t="str">
        <f t="shared" ref="C16:R21" si="3">CHAR(C$5+$B16)</f>
        <v xml:space="preserve">
</v>
      </c>
      <c r="D16" s="25" t="str">
        <f t="shared" si="3"/>
        <v>_x001A_</v>
      </c>
      <c r="E16" s="25" t="str">
        <f t="shared" si="3"/>
        <v>*</v>
      </c>
      <c r="F16" s="25" t="str">
        <f t="shared" si="3"/>
        <v>:</v>
      </c>
      <c r="G16" s="25" t="str">
        <f t="shared" si="3"/>
        <v>J</v>
      </c>
      <c r="H16" s="25" t="str">
        <f t="shared" si="3"/>
        <v>Z</v>
      </c>
      <c r="I16" s="25" t="str">
        <f t="shared" si="3"/>
        <v>j</v>
      </c>
      <c r="J16" s="36" t="str">
        <f t="shared" si="3"/>
        <v>z</v>
      </c>
      <c r="K16" s="32" t="str">
        <f t="shared" si="3"/>
        <v>ä</v>
      </c>
      <c r="L16" s="25" t="str">
        <f t="shared" si="3"/>
        <v>ö</v>
      </c>
      <c r="M16" s="25" t="str">
        <f t="shared" si="3"/>
        <v>™</v>
      </c>
      <c r="N16" s="25" t="str">
        <f t="shared" si="3"/>
        <v>∫</v>
      </c>
      <c r="O16" s="25" t="str">
        <f t="shared" si="3"/>
        <v> </v>
      </c>
      <c r="P16" s="25" t="str">
        <f t="shared" si="3"/>
        <v>⁄</v>
      </c>
      <c r="Q16" s="25" t="str">
        <f t="shared" si="3"/>
        <v>Í</v>
      </c>
      <c r="R16" s="26" t="str">
        <f t="shared" si="3"/>
        <v>˙</v>
      </c>
    </row>
    <row r="17" spans="2:18" ht="26" customHeight="1" x14ac:dyDescent="0.2">
      <c r="B17" s="20">
        <f t="shared" si="2"/>
        <v>11</v>
      </c>
      <c r="C17" s="24" t="str">
        <f t="shared" si="3"/>
        <v>_x000B_</v>
      </c>
      <c r="D17" s="25" t="str">
        <f t="shared" si="3"/>
        <v>_x001B_</v>
      </c>
      <c r="E17" s="25" t="str">
        <f t="shared" si="3"/>
        <v>+</v>
      </c>
      <c r="F17" s="25" t="str">
        <f t="shared" si="3"/>
        <v>;</v>
      </c>
      <c r="G17" s="25" t="str">
        <f t="shared" si="3"/>
        <v>K</v>
      </c>
      <c r="H17" s="25" t="str">
        <f t="shared" si="3"/>
        <v>[</v>
      </c>
      <c r="I17" s="25" t="str">
        <f t="shared" si="3"/>
        <v>k</v>
      </c>
      <c r="J17" s="36" t="str">
        <f t="shared" si="3"/>
        <v>{</v>
      </c>
      <c r="K17" s="32" t="str">
        <f t="shared" si="3"/>
        <v>ã</v>
      </c>
      <c r="L17" s="25" t="str">
        <f t="shared" si="3"/>
        <v>õ</v>
      </c>
      <c r="M17" s="25" t="str">
        <f t="shared" si="3"/>
        <v>´</v>
      </c>
      <c r="N17" s="25" t="str">
        <f t="shared" si="3"/>
        <v>ª</v>
      </c>
      <c r="O17" s="25" t="str">
        <f t="shared" si="3"/>
        <v>À</v>
      </c>
      <c r="P17" s="25" t="str">
        <f t="shared" si="3"/>
        <v>€</v>
      </c>
      <c r="Q17" s="25" t="str">
        <f t="shared" si="3"/>
        <v>Î</v>
      </c>
      <c r="R17" s="26" t="str">
        <f t="shared" si="3"/>
        <v>˚</v>
      </c>
    </row>
    <row r="18" spans="2:18" ht="26" customHeight="1" x14ac:dyDescent="0.2">
      <c r="B18" s="20">
        <f t="shared" si="2"/>
        <v>12</v>
      </c>
      <c r="C18" s="24" t="str">
        <f t="shared" si="3"/>
        <v>_x000C_</v>
      </c>
      <c r="D18" s="25" t="str">
        <f t="shared" si="3"/>
        <v>_x001C_</v>
      </c>
      <c r="E18" s="25" t="str">
        <f t="shared" si="3"/>
        <v>,</v>
      </c>
      <c r="F18" s="25" t="str">
        <f t="shared" si="3"/>
        <v>&lt;</v>
      </c>
      <c r="G18" s="25" t="str">
        <f t="shared" si="3"/>
        <v>L</v>
      </c>
      <c r="H18" s="25" t="str">
        <f t="shared" si="3"/>
        <v>\</v>
      </c>
      <c r="I18" s="25" t="str">
        <f t="shared" si="3"/>
        <v>l</v>
      </c>
      <c r="J18" s="36" t="str">
        <f t="shared" si="3"/>
        <v>|</v>
      </c>
      <c r="K18" s="32" t="str">
        <f t="shared" si="3"/>
        <v>å</v>
      </c>
      <c r="L18" s="25" t="str">
        <f t="shared" si="3"/>
        <v>ú</v>
      </c>
      <c r="M18" s="25" t="str">
        <f t="shared" si="3"/>
        <v>¨</v>
      </c>
      <c r="N18" s="25" t="str">
        <f t="shared" si="3"/>
        <v>º</v>
      </c>
      <c r="O18" s="25" t="str">
        <f t="shared" si="3"/>
        <v>Ã</v>
      </c>
      <c r="P18" s="25" t="str">
        <f t="shared" si="3"/>
        <v>‹</v>
      </c>
      <c r="Q18" s="25" t="str">
        <f t="shared" si="3"/>
        <v>Ï</v>
      </c>
      <c r="R18" s="26" t="str">
        <f t="shared" si="3"/>
        <v>¸</v>
      </c>
    </row>
    <row r="19" spans="2:18" ht="26" customHeight="1" x14ac:dyDescent="0.2">
      <c r="B19" s="20">
        <f t="shared" si="2"/>
        <v>13</v>
      </c>
      <c r="C19" s="24" t="str">
        <f t="shared" si="3"/>
        <v>_x000D_</v>
      </c>
      <c r="D19" s="25" t="str">
        <f t="shared" si="3"/>
        <v>_x001D_</v>
      </c>
      <c r="E19" s="25" t="str">
        <f t="shared" si="3"/>
        <v>-</v>
      </c>
      <c r="F19" s="25" t="str">
        <f t="shared" si="3"/>
        <v>=</v>
      </c>
      <c r="G19" s="25" t="str">
        <f t="shared" si="3"/>
        <v>M</v>
      </c>
      <c r="H19" s="25" t="str">
        <f t="shared" si="3"/>
        <v>]</v>
      </c>
      <c r="I19" s="25" t="str">
        <f t="shared" si="3"/>
        <v>m</v>
      </c>
      <c r="J19" s="36" t="str">
        <f t="shared" si="3"/>
        <v>}</v>
      </c>
      <c r="K19" s="32" t="str">
        <f t="shared" si="3"/>
        <v>ç</v>
      </c>
      <c r="L19" s="25" t="str">
        <f t="shared" si="3"/>
        <v>ù</v>
      </c>
      <c r="M19" s="25" t="str">
        <f t="shared" si="3"/>
        <v>≠</v>
      </c>
      <c r="N19" s="25" t="str">
        <f t="shared" si="3"/>
        <v>Ω</v>
      </c>
      <c r="O19" s="25" t="str">
        <f t="shared" si="3"/>
        <v>Õ</v>
      </c>
      <c r="P19" s="25" t="str">
        <f t="shared" si="3"/>
        <v>›</v>
      </c>
      <c r="Q19" s="25" t="str">
        <f t="shared" si="3"/>
        <v>Ì</v>
      </c>
      <c r="R19" s="26" t="str">
        <f t="shared" si="3"/>
        <v>˝</v>
      </c>
    </row>
    <row r="20" spans="2:18" ht="26" customHeight="1" x14ac:dyDescent="0.2">
      <c r="B20" s="20">
        <f t="shared" si="2"/>
        <v>14</v>
      </c>
      <c r="C20" s="24" t="str">
        <f t="shared" si="3"/>
        <v>_x000E_</v>
      </c>
      <c r="D20" s="25" t="str">
        <f t="shared" si="3"/>
        <v>_x001E_</v>
      </c>
      <c r="E20" s="25" t="str">
        <f t="shared" si="3"/>
        <v>.</v>
      </c>
      <c r="F20" s="25" t="str">
        <f t="shared" si="3"/>
        <v>&gt;</v>
      </c>
      <c r="G20" s="25" t="str">
        <f t="shared" si="3"/>
        <v>N</v>
      </c>
      <c r="H20" s="25" t="str">
        <f t="shared" si="3"/>
        <v>^</v>
      </c>
      <c r="I20" s="25" t="str">
        <f t="shared" si="3"/>
        <v>n</v>
      </c>
      <c r="J20" s="36" t="str">
        <f t="shared" si="3"/>
        <v>~</v>
      </c>
      <c r="K20" s="32" t="str">
        <f t="shared" si="3"/>
        <v>é</v>
      </c>
      <c r="L20" s="25" t="str">
        <f t="shared" si="3"/>
        <v>û</v>
      </c>
      <c r="M20" s="25" t="str">
        <f t="shared" si="3"/>
        <v>Æ</v>
      </c>
      <c r="N20" s="25" t="str">
        <f t="shared" si="3"/>
        <v>æ</v>
      </c>
      <c r="O20" s="25" t="str">
        <f t="shared" si="3"/>
        <v>Œ</v>
      </c>
      <c r="P20" s="25" t="str">
        <f t="shared" si="3"/>
        <v>ﬁ</v>
      </c>
      <c r="Q20" s="25" t="str">
        <f t="shared" si="3"/>
        <v>Ó</v>
      </c>
      <c r="R20" s="26" t="str">
        <f t="shared" si="3"/>
        <v>˛</v>
      </c>
    </row>
    <row r="21" spans="2:18" ht="26" customHeight="1" thickBot="1" x14ac:dyDescent="0.25">
      <c r="B21" s="20">
        <f t="shared" si="2"/>
        <v>15</v>
      </c>
      <c r="C21" s="27" t="str">
        <f t="shared" si="3"/>
        <v>_x000F_</v>
      </c>
      <c r="D21" s="28" t="str">
        <f t="shared" si="3"/>
        <v>_x001F_</v>
      </c>
      <c r="E21" s="28" t="str">
        <f t="shared" si="3"/>
        <v>/</v>
      </c>
      <c r="F21" s="28" t="str">
        <f t="shared" si="3"/>
        <v>?</v>
      </c>
      <c r="G21" s="28" t="str">
        <f t="shared" si="3"/>
        <v>O</v>
      </c>
      <c r="H21" s="28" t="str">
        <f t="shared" si="3"/>
        <v>_</v>
      </c>
      <c r="I21" s="28" t="str">
        <f t="shared" si="3"/>
        <v>o</v>
      </c>
      <c r="J21" s="37" t="str">
        <f t="shared" si="3"/>
        <v></v>
      </c>
      <c r="K21" s="33" t="str">
        <f t="shared" si="3"/>
        <v>è</v>
      </c>
      <c r="L21" s="28" t="str">
        <f t="shared" si="3"/>
        <v>ü</v>
      </c>
      <c r="M21" s="28" t="str">
        <f t="shared" si="3"/>
        <v>Ø</v>
      </c>
      <c r="N21" s="28" t="str">
        <f t="shared" si="3"/>
        <v>ø</v>
      </c>
      <c r="O21" s="28" t="str">
        <f t="shared" si="3"/>
        <v>œ</v>
      </c>
      <c r="P21" s="28" t="str">
        <f t="shared" si="3"/>
        <v>ﬂ</v>
      </c>
      <c r="Q21" s="28" t="str">
        <f t="shared" si="3"/>
        <v>Ô</v>
      </c>
      <c r="R21" s="29" t="str">
        <f t="shared" si="3"/>
        <v>ˇ</v>
      </c>
    </row>
  </sheetData>
  <printOptions horizontalCentered="1" verticalCentered="1"/>
  <pageMargins left="0.39370078740157483" right="0.39370078740157483" top="0.39370078740157483" bottom="0.39370078740157483" header="0.4921259845" footer="0.4921259845"/>
  <pageSetup orientation="landscape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1"/>
  <sheetViews>
    <sheetView workbookViewId="0">
      <selection activeCell="B4" sqref="B4"/>
    </sheetView>
  </sheetViews>
  <sheetFormatPr baseColWidth="10" defaultRowHeight="13" x14ac:dyDescent="0.15"/>
  <cols>
    <col min="1" max="1" width="3.42578125" style="4" customWidth="1"/>
    <col min="2" max="2" width="5.7109375" style="4" customWidth="1"/>
    <col min="3" max="18" width="7.28515625" style="4" customWidth="1"/>
    <col min="19" max="16384" width="10.7109375" style="4"/>
  </cols>
  <sheetData>
    <row r="1" spans="2:18" ht="24" customHeight="1" x14ac:dyDescent="0.15"/>
    <row r="2" spans="2:18" ht="24" customHeight="1" x14ac:dyDescent="0.15"/>
    <row r="3" spans="2:18" ht="24" customHeight="1" x14ac:dyDescent="0.15"/>
    <row r="4" spans="2:18" ht="24" customHeight="1" x14ac:dyDescent="0.15"/>
    <row r="5" spans="2:18" ht="22" thickBot="1" x14ac:dyDescent="0.2">
      <c r="B5" s="5"/>
      <c r="C5" s="9">
        <v>0</v>
      </c>
      <c r="D5" s="9">
        <f t="shared" ref="D5:R5" si="0">C5+16</f>
        <v>16</v>
      </c>
      <c r="E5" s="9">
        <f t="shared" si="0"/>
        <v>32</v>
      </c>
      <c r="F5" s="9">
        <f t="shared" si="0"/>
        <v>48</v>
      </c>
      <c r="G5" s="9">
        <f t="shared" si="0"/>
        <v>64</v>
      </c>
      <c r="H5" s="9">
        <f t="shared" si="0"/>
        <v>80</v>
      </c>
      <c r="I5" s="9">
        <f t="shared" si="0"/>
        <v>96</v>
      </c>
      <c r="J5" s="42">
        <f t="shared" si="0"/>
        <v>112</v>
      </c>
      <c r="K5" s="38">
        <f t="shared" si="0"/>
        <v>128</v>
      </c>
      <c r="L5" s="9">
        <f t="shared" si="0"/>
        <v>144</v>
      </c>
      <c r="M5" s="9">
        <f t="shared" si="0"/>
        <v>160</v>
      </c>
      <c r="N5" s="9">
        <f t="shared" si="0"/>
        <v>176</v>
      </c>
      <c r="O5" s="9">
        <f t="shared" si="0"/>
        <v>192</v>
      </c>
      <c r="P5" s="9">
        <f t="shared" si="0"/>
        <v>208</v>
      </c>
      <c r="Q5" s="9">
        <f t="shared" si="0"/>
        <v>224</v>
      </c>
      <c r="R5" s="9">
        <f t="shared" si="0"/>
        <v>240</v>
      </c>
    </row>
    <row r="6" spans="2:18" ht="34" customHeight="1" x14ac:dyDescent="0.15">
      <c r="B6" s="8">
        <v>0</v>
      </c>
      <c r="C6" s="13" t="e">
        <f>CHAR(C$5+$B6)</f>
        <v>#VALUE!</v>
      </c>
      <c r="D6" s="10" t="str">
        <f>CONCATENATE(D$5+$B6," = ",CHAR(D$5+$B6))</f>
        <v>16 = _x0010_</v>
      </c>
      <c r="E6" s="11" t="str">
        <f t="shared" ref="E6:R21" si="1">CONCATENATE(E$5+$B6," = ",CHAR(E$5+$B6))</f>
        <v xml:space="preserve">32 =  </v>
      </c>
      <c r="F6" s="11" t="str">
        <f t="shared" si="1"/>
        <v>48 = 0</v>
      </c>
      <c r="G6" s="11" t="str">
        <f t="shared" si="1"/>
        <v>64 = @</v>
      </c>
      <c r="H6" s="11" t="str">
        <f t="shared" si="1"/>
        <v>80 = P</v>
      </c>
      <c r="I6" s="11" t="str">
        <f t="shared" si="1"/>
        <v>96 = `</v>
      </c>
      <c r="J6" s="43" t="str">
        <f t="shared" si="1"/>
        <v>112 = p</v>
      </c>
      <c r="K6" s="39" t="str">
        <f t="shared" si="1"/>
        <v>128 = Ä</v>
      </c>
      <c r="L6" s="11" t="str">
        <f t="shared" si="1"/>
        <v>144 = ê</v>
      </c>
      <c r="M6" s="11" t="str">
        <f t="shared" si="1"/>
        <v>160 = †</v>
      </c>
      <c r="N6" s="11" t="str">
        <f t="shared" si="1"/>
        <v>176 = ∞</v>
      </c>
      <c r="O6" s="11" t="str">
        <f t="shared" si="1"/>
        <v>192 = ¿</v>
      </c>
      <c r="P6" s="11" t="str">
        <f t="shared" si="1"/>
        <v>208 = –</v>
      </c>
      <c r="Q6" s="11" t="str">
        <f t="shared" si="1"/>
        <v>224 = ‡</v>
      </c>
      <c r="R6" s="12" t="str">
        <f t="shared" si="1"/>
        <v>240 = </v>
      </c>
    </row>
    <row r="7" spans="2:18" ht="34" customHeight="1" x14ac:dyDescent="0.15">
      <c r="B7" s="8">
        <f t="shared" ref="B7:B21" si="2">B6+1</f>
        <v>1</v>
      </c>
      <c r="C7" s="13" t="str">
        <f t="shared" ref="C7:C21" si="3">CHAR(C$5+$B7)</f>
        <v>_x0001_</v>
      </c>
      <c r="D7" s="6" t="str">
        <f t="shared" ref="D7:D21" si="4">CONCATENATE(D$5+$B7," = ",CHAR(D$5+$B7))</f>
        <v>17 = _x0011_</v>
      </c>
      <c r="E7" s="7" t="str">
        <f t="shared" si="1"/>
        <v>33 = !</v>
      </c>
      <c r="F7" s="7" t="str">
        <f t="shared" si="1"/>
        <v>49 = 1</v>
      </c>
      <c r="G7" s="7" t="str">
        <f t="shared" si="1"/>
        <v>65 = A</v>
      </c>
      <c r="H7" s="7" t="str">
        <f t="shared" si="1"/>
        <v>81 = Q</v>
      </c>
      <c r="I7" s="7" t="str">
        <f t="shared" si="1"/>
        <v>97 = a</v>
      </c>
      <c r="J7" s="44" t="str">
        <f t="shared" si="1"/>
        <v>113 = q</v>
      </c>
      <c r="K7" s="40" t="str">
        <f t="shared" si="1"/>
        <v>129 = Å</v>
      </c>
      <c r="L7" s="7" t="str">
        <f t="shared" si="1"/>
        <v>145 = ë</v>
      </c>
      <c r="M7" s="7" t="str">
        <f t="shared" si="1"/>
        <v>161 = °</v>
      </c>
      <c r="N7" s="7" t="str">
        <f t="shared" si="1"/>
        <v>177 = ±</v>
      </c>
      <c r="O7" s="7" t="str">
        <f t="shared" si="1"/>
        <v>193 = ¡</v>
      </c>
      <c r="P7" s="7" t="str">
        <f t="shared" si="1"/>
        <v>209 = —</v>
      </c>
      <c r="Q7" s="7" t="str">
        <f t="shared" si="1"/>
        <v>225 = ·</v>
      </c>
      <c r="R7" s="14" t="str">
        <f t="shared" si="1"/>
        <v>241 = Ò</v>
      </c>
    </row>
    <row r="8" spans="2:18" ht="34" customHeight="1" x14ac:dyDescent="0.15">
      <c r="B8" s="8">
        <f t="shared" si="2"/>
        <v>2</v>
      </c>
      <c r="C8" s="13" t="str">
        <f t="shared" si="3"/>
        <v>_x0002_</v>
      </c>
      <c r="D8" s="6" t="str">
        <f t="shared" si="4"/>
        <v>18 = _x0012_</v>
      </c>
      <c r="E8" s="7" t="str">
        <f t="shared" si="1"/>
        <v>34 = "</v>
      </c>
      <c r="F8" s="7" t="str">
        <f t="shared" si="1"/>
        <v>50 = 2</v>
      </c>
      <c r="G8" s="7" t="str">
        <f t="shared" si="1"/>
        <v>66 = B</v>
      </c>
      <c r="H8" s="7" t="str">
        <f t="shared" si="1"/>
        <v>82 = R</v>
      </c>
      <c r="I8" s="7" t="str">
        <f t="shared" si="1"/>
        <v>98 = b</v>
      </c>
      <c r="J8" s="44" t="str">
        <f t="shared" si="1"/>
        <v>114 = r</v>
      </c>
      <c r="K8" s="40" t="str">
        <f t="shared" si="1"/>
        <v>130 = Ç</v>
      </c>
      <c r="L8" s="7" t="str">
        <f t="shared" si="1"/>
        <v>146 = í</v>
      </c>
      <c r="M8" s="7" t="str">
        <f t="shared" si="1"/>
        <v>162 = ¢</v>
      </c>
      <c r="N8" s="7" t="str">
        <f t="shared" si="1"/>
        <v>178 = ≤</v>
      </c>
      <c r="O8" s="7" t="str">
        <f t="shared" si="1"/>
        <v>194 = ¬</v>
      </c>
      <c r="P8" s="7" t="str">
        <f t="shared" si="1"/>
        <v>210 = “</v>
      </c>
      <c r="Q8" s="7" t="str">
        <f t="shared" si="1"/>
        <v>226 = ‚</v>
      </c>
      <c r="R8" s="14" t="str">
        <f t="shared" si="1"/>
        <v>242 = Ú</v>
      </c>
    </row>
    <row r="9" spans="2:18" ht="34" customHeight="1" x14ac:dyDescent="0.15">
      <c r="B9" s="8">
        <f t="shared" si="2"/>
        <v>3</v>
      </c>
      <c r="C9" s="13" t="str">
        <f t="shared" si="3"/>
        <v>_x0003_</v>
      </c>
      <c r="D9" s="6" t="str">
        <f t="shared" si="4"/>
        <v>19 = _x0013_</v>
      </c>
      <c r="E9" s="7" t="str">
        <f t="shared" si="1"/>
        <v>35 = #</v>
      </c>
      <c r="F9" s="7" t="str">
        <f t="shared" si="1"/>
        <v>51 = 3</v>
      </c>
      <c r="G9" s="7" t="str">
        <f t="shared" si="1"/>
        <v>67 = C</v>
      </c>
      <c r="H9" s="7" t="str">
        <f t="shared" si="1"/>
        <v>83 = S</v>
      </c>
      <c r="I9" s="7" t="str">
        <f t="shared" si="1"/>
        <v>99 = c</v>
      </c>
      <c r="J9" s="44" t="str">
        <f t="shared" si="1"/>
        <v>115 = s</v>
      </c>
      <c r="K9" s="40" t="str">
        <f t="shared" si="1"/>
        <v>131 = É</v>
      </c>
      <c r="L9" s="7" t="str">
        <f t="shared" si="1"/>
        <v>147 = ì</v>
      </c>
      <c r="M9" s="7" t="str">
        <f t="shared" si="1"/>
        <v>163 = £</v>
      </c>
      <c r="N9" s="7" t="str">
        <f t="shared" si="1"/>
        <v>179 = ≥</v>
      </c>
      <c r="O9" s="7" t="str">
        <f t="shared" si="1"/>
        <v>195 = √</v>
      </c>
      <c r="P9" s="7" t="str">
        <f t="shared" si="1"/>
        <v>211 = ”</v>
      </c>
      <c r="Q9" s="7" t="str">
        <f t="shared" si="1"/>
        <v>227 = „</v>
      </c>
      <c r="R9" s="14" t="str">
        <f t="shared" si="1"/>
        <v>243 = Û</v>
      </c>
    </row>
    <row r="10" spans="2:18" ht="34" customHeight="1" x14ac:dyDescent="0.15">
      <c r="B10" s="8">
        <f t="shared" si="2"/>
        <v>4</v>
      </c>
      <c r="C10" s="13" t="str">
        <f t="shared" si="3"/>
        <v>_x0004_</v>
      </c>
      <c r="D10" s="6" t="str">
        <f t="shared" si="4"/>
        <v>20 = _x0014_</v>
      </c>
      <c r="E10" s="7" t="str">
        <f t="shared" si="1"/>
        <v>36 = $</v>
      </c>
      <c r="F10" s="7" t="str">
        <f t="shared" si="1"/>
        <v>52 = 4</v>
      </c>
      <c r="G10" s="7" t="str">
        <f t="shared" si="1"/>
        <v>68 = D</v>
      </c>
      <c r="H10" s="7" t="str">
        <f t="shared" si="1"/>
        <v>84 = T</v>
      </c>
      <c r="I10" s="7" t="str">
        <f t="shared" si="1"/>
        <v>100 = d</v>
      </c>
      <c r="J10" s="44" t="str">
        <f t="shared" si="1"/>
        <v>116 = t</v>
      </c>
      <c r="K10" s="40" t="str">
        <f t="shared" si="1"/>
        <v>132 = Ñ</v>
      </c>
      <c r="L10" s="7" t="str">
        <f t="shared" si="1"/>
        <v>148 = î</v>
      </c>
      <c r="M10" s="7" t="str">
        <f t="shared" si="1"/>
        <v>164 = §</v>
      </c>
      <c r="N10" s="7" t="str">
        <f t="shared" si="1"/>
        <v>180 = ¥</v>
      </c>
      <c r="O10" s="7" t="str">
        <f t="shared" si="1"/>
        <v>196 = ƒ</v>
      </c>
      <c r="P10" s="7" t="str">
        <f t="shared" si="1"/>
        <v>212 = ‘</v>
      </c>
      <c r="Q10" s="7" t="str">
        <f t="shared" si="1"/>
        <v>228 = ‰</v>
      </c>
      <c r="R10" s="14" t="str">
        <f t="shared" si="1"/>
        <v>244 = Ù</v>
      </c>
    </row>
    <row r="11" spans="2:18" ht="34" customHeight="1" x14ac:dyDescent="0.15">
      <c r="B11" s="8">
        <f t="shared" si="2"/>
        <v>5</v>
      </c>
      <c r="C11" s="13" t="str">
        <f t="shared" si="3"/>
        <v>_x0005_</v>
      </c>
      <c r="D11" s="6" t="str">
        <f t="shared" si="4"/>
        <v>21 = _x0015_</v>
      </c>
      <c r="E11" s="7" t="str">
        <f t="shared" si="1"/>
        <v>37 = %</v>
      </c>
      <c r="F11" s="7" t="str">
        <f t="shared" si="1"/>
        <v>53 = 5</v>
      </c>
      <c r="G11" s="7" t="str">
        <f t="shared" si="1"/>
        <v>69 = E</v>
      </c>
      <c r="H11" s="7" t="str">
        <f t="shared" si="1"/>
        <v>85 = U</v>
      </c>
      <c r="I11" s="7" t="str">
        <f t="shared" si="1"/>
        <v>101 = e</v>
      </c>
      <c r="J11" s="44" t="str">
        <f t="shared" si="1"/>
        <v>117 = u</v>
      </c>
      <c r="K11" s="40" t="str">
        <f t="shared" si="1"/>
        <v>133 = Ö</v>
      </c>
      <c r="L11" s="7" t="str">
        <f t="shared" si="1"/>
        <v>149 = ï</v>
      </c>
      <c r="M11" s="7" t="str">
        <f t="shared" si="1"/>
        <v>165 = •</v>
      </c>
      <c r="N11" s="7" t="str">
        <f t="shared" si="1"/>
        <v>181 = µ</v>
      </c>
      <c r="O11" s="7" t="str">
        <f t="shared" si="1"/>
        <v>197 = ≈</v>
      </c>
      <c r="P11" s="7" t="str">
        <f t="shared" si="1"/>
        <v>213 = ’</v>
      </c>
      <c r="Q11" s="7" t="str">
        <f t="shared" si="1"/>
        <v>229 = Â</v>
      </c>
      <c r="R11" s="14" t="str">
        <f t="shared" si="1"/>
        <v>245 = ı</v>
      </c>
    </row>
    <row r="12" spans="2:18" ht="34" customHeight="1" x14ac:dyDescent="0.15">
      <c r="B12" s="8">
        <f t="shared" si="2"/>
        <v>6</v>
      </c>
      <c r="C12" s="13" t="str">
        <f t="shared" si="3"/>
        <v>_x0006_</v>
      </c>
      <c r="D12" s="6" t="str">
        <f t="shared" si="4"/>
        <v>22 = _x0016_</v>
      </c>
      <c r="E12" s="7" t="str">
        <f t="shared" si="1"/>
        <v>38 = &amp;</v>
      </c>
      <c r="F12" s="7" t="str">
        <f t="shared" si="1"/>
        <v>54 = 6</v>
      </c>
      <c r="G12" s="7" t="str">
        <f t="shared" si="1"/>
        <v>70 = F</v>
      </c>
      <c r="H12" s="7" t="str">
        <f t="shared" si="1"/>
        <v>86 = V</v>
      </c>
      <c r="I12" s="7" t="str">
        <f t="shared" si="1"/>
        <v>102 = f</v>
      </c>
      <c r="J12" s="44" t="str">
        <f t="shared" si="1"/>
        <v>118 = v</v>
      </c>
      <c r="K12" s="40" t="str">
        <f t="shared" si="1"/>
        <v>134 = Ü</v>
      </c>
      <c r="L12" s="7" t="str">
        <f t="shared" si="1"/>
        <v>150 = ñ</v>
      </c>
      <c r="M12" s="7" t="str">
        <f t="shared" si="1"/>
        <v>166 = ¶</v>
      </c>
      <c r="N12" s="7" t="str">
        <f t="shared" si="1"/>
        <v>182 = ∂</v>
      </c>
      <c r="O12" s="7" t="str">
        <f t="shared" si="1"/>
        <v>198 = ∆</v>
      </c>
      <c r="P12" s="7" t="str">
        <f t="shared" si="1"/>
        <v>214 = ÷</v>
      </c>
      <c r="Q12" s="7" t="str">
        <f t="shared" si="1"/>
        <v>230 = Ê</v>
      </c>
      <c r="R12" s="14" t="str">
        <f t="shared" si="1"/>
        <v>246 = ˆ</v>
      </c>
    </row>
    <row r="13" spans="2:18" ht="34" customHeight="1" x14ac:dyDescent="0.15">
      <c r="B13" s="8">
        <f t="shared" si="2"/>
        <v>7</v>
      </c>
      <c r="C13" s="13" t="str">
        <f t="shared" si="3"/>
        <v>_x0007_</v>
      </c>
      <c r="D13" s="6" t="str">
        <f t="shared" si="4"/>
        <v>23 = _x0017_</v>
      </c>
      <c r="E13" s="7" t="str">
        <f t="shared" si="1"/>
        <v>39 = '</v>
      </c>
      <c r="F13" s="7" t="str">
        <f t="shared" si="1"/>
        <v>55 = 7</v>
      </c>
      <c r="G13" s="7" t="str">
        <f t="shared" si="1"/>
        <v>71 = G</v>
      </c>
      <c r="H13" s="7" t="str">
        <f t="shared" si="1"/>
        <v>87 = W</v>
      </c>
      <c r="I13" s="7" t="str">
        <f t="shared" si="1"/>
        <v>103 = g</v>
      </c>
      <c r="J13" s="44" t="str">
        <f t="shared" si="1"/>
        <v>119 = w</v>
      </c>
      <c r="K13" s="40" t="str">
        <f t="shared" si="1"/>
        <v>135 = á</v>
      </c>
      <c r="L13" s="7" t="str">
        <f t="shared" si="1"/>
        <v>151 = ó</v>
      </c>
      <c r="M13" s="7" t="str">
        <f t="shared" si="1"/>
        <v>167 = ß</v>
      </c>
      <c r="N13" s="7" t="str">
        <f t="shared" si="1"/>
        <v>183 = ∑</v>
      </c>
      <c r="O13" s="7" t="str">
        <f t="shared" si="1"/>
        <v>199 = «</v>
      </c>
      <c r="P13" s="7" t="str">
        <f t="shared" si="1"/>
        <v>215 = ◊</v>
      </c>
      <c r="Q13" s="7" t="str">
        <f t="shared" si="1"/>
        <v>231 = Á</v>
      </c>
      <c r="R13" s="14" t="str">
        <f t="shared" si="1"/>
        <v>247 = ˜</v>
      </c>
    </row>
    <row r="14" spans="2:18" ht="34" customHeight="1" x14ac:dyDescent="0.15">
      <c r="B14" s="8">
        <f t="shared" si="2"/>
        <v>8</v>
      </c>
      <c r="C14" s="13" t="str">
        <f t="shared" si="3"/>
        <v>_x0008_</v>
      </c>
      <c r="D14" s="6" t="str">
        <f t="shared" si="4"/>
        <v>24 = _x0018_</v>
      </c>
      <c r="E14" s="7" t="str">
        <f t="shared" si="1"/>
        <v>40 = (</v>
      </c>
      <c r="F14" s="7" t="str">
        <f t="shared" si="1"/>
        <v>56 = 8</v>
      </c>
      <c r="G14" s="7" t="str">
        <f t="shared" si="1"/>
        <v>72 = H</v>
      </c>
      <c r="H14" s="7" t="str">
        <f t="shared" si="1"/>
        <v>88 = X</v>
      </c>
      <c r="I14" s="7" t="str">
        <f t="shared" si="1"/>
        <v>104 = h</v>
      </c>
      <c r="J14" s="44" t="str">
        <f t="shared" si="1"/>
        <v>120 = x</v>
      </c>
      <c r="K14" s="40" t="str">
        <f t="shared" si="1"/>
        <v>136 = à</v>
      </c>
      <c r="L14" s="7" t="str">
        <f t="shared" si="1"/>
        <v>152 = ò</v>
      </c>
      <c r="M14" s="7" t="str">
        <f t="shared" si="1"/>
        <v>168 = ®</v>
      </c>
      <c r="N14" s="7" t="str">
        <f t="shared" si="1"/>
        <v>184 = ∏</v>
      </c>
      <c r="O14" s="7" t="str">
        <f t="shared" si="1"/>
        <v>200 = »</v>
      </c>
      <c r="P14" s="7" t="str">
        <f t="shared" si="1"/>
        <v>216 = ÿ</v>
      </c>
      <c r="Q14" s="7" t="str">
        <f t="shared" si="1"/>
        <v>232 = Ë</v>
      </c>
      <c r="R14" s="14" t="str">
        <f t="shared" si="1"/>
        <v>248 = ¯</v>
      </c>
    </row>
    <row r="15" spans="2:18" ht="34" customHeight="1" x14ac:dyDescent="0.15">
      <c r="B15" s="8">
        <f t="shared" si="2"/>
        <v>9</v>
      </c>
      <c r="C15" s="13" t="str">
        <f t="shared" si="3"/>
        <v xml:space="preserve">	</v>
      </c>
      <c r="D15" s="6" t="str">
        <f t="shared" si="4"/>
        <v>25 = _x0019_</v>
      </c>
      <c r="E15" s="7" t="str">
        <f t="shared" si="1"/>
        <v>41 = )</v>
      </c>
      <c r="F15" s="7" t="str">
        <f t="shared" si="1"/>
        <v>57 = 9</v>
      </c>
      <c r="G15" s="7" t="str">
        <f t="shared" si="1"/>
        <v>73 = I</v>
      </c>
      <c r="H15" s="7" t="str">
        <f t="shared" si="1"/>
        <v>89 = Y</v>
      </c>
      <c r="I15" s="7" t="str">
        <f t="shared" si="1"/>
        <v>105 = i</v>
      </c>
      <c r="J15" s="44" t="str">
        <f t="shared" si="1"/>
        <v>121 = y</v>
      </c>
      <c r="K15" s="40" t="str">
        <f t="shared" si="1"/>
        <v>137 = â</v>
      </c>
      <c r="L15" s="7" t="str">
        <f t="shared" si="1"/>
        <v>153 = ô</v>
      </c>
      <c r="M15" s="7" t="str">
        <f t="shared" si="1"/>
        <v>169 = ©</v>
      </c>
      <c r="N15" s="7" t="str">
        <f t="shared" si="1"/>
        <v>185 = π</v>
      </c>
      <c r="O15" s="7" t="str">
        <f t="shared" si="1"/>
        <v>201 = …</v>
      </c>
      <c r="P15" s="7" t="str">
        <f t="shared" si="1"/>
        <v>217 = Ÿ</v>
      </c>
      <c r="Q15" s="7" t="str">
        <f t="shared" si="1"/>
        <v>233 = È</v>
      </c>
      <c r="R15" s="14" t="str">
        <f t="shared" si="1"/>
        <v>249 = ˘</v>
      </c>
    </row>
    <row r="16" spans="2:18" ht="34" customHeight="1" x14ac:dyDescent="0.15">
      <c r="B16" s="8">
        <f t="shared" si="2"/>
        <v>10</v>
      </c>
      <c r="C16" s="13" t="str">
        <f t="shared" si="3"/>
        <v xml:space="preserve">
</v>
      </c>
      <c r="D16" s="6" t="str">
        <f t="shared" si="4"/>
        <v>26 = _x001A_</v>
      </c>
      <c r="E16" s="7" t="str">
        <f t="shared" si="1"/>
        <v>42 = *</v>
      </c>
      <c r="F16" s="7" t="str">
        <f t="shared" si="1"/>
        <v>58 = :</v>
      </c>
      <c r="G16" s="7" t="str">
        <f t="shared" si="1"/>
        <v>74 = J</v>
      </c>
      <c r="H16" s="7" t="str">
        <f t="shared" si="1"/>
        <v>90 = Z</v>
      </c>
      <c r="I16" s="7" t="str">
        <f t="shared" si="1"/>
        <v>106 = j</v>
      </c>
      <c r="J16" s="44" t="str">
        <f t="shared" si="1"/>
        <v>122 = z</v>
      </c>
      <c r="K16" s="40" t="str">
        <f t="shared" si="1"/>
        <v>138 = ä</v>
      </c>
      <c r="L16" s="7" t="str">
        <f t="shared" si="1"/>
        <v>154 = ö</v>
      </c>
      <c r="M16" s="7" t="str">
        <f t="shared" si="1"/>
        <v>170 = ™</v>
      </c>
      <c r="N16" s="7" t="str">
        <f t="shared" si="1"/>
        <v>186 = ∫</v>
      </c>
      <c r="O16" s="7" t="str">
        <f t="shared" si="1"/>
        <v>202 =  </v>
      </c>
      <c r="P16" s="7" t="str">
        <f t="shared" si="1"/>
        <v>218 = ⁄</v>
      </c>
      <c r="Q16" s="7" t="str">
        <f t="shared" si="1"/>
        <v>234 = Í</v>
      </c>
      <c r="R16" s="14" t="str">
        <f t="shared" si="1"/>
        <v>250 = ˙</v>
      </c>
    </row>
    <row r="17" spans="2:18" ht="34" customHeight="1" x14ac:dyDescent="0.15">
      <c r="B17" s="8">
        <f t="shared" si="2"/>
        <v>11</v>
      </c>
      <c r="C17" s="13" t="str">
        <f t="shared" si="3"/>
        <v>_x000B_</v>
      </c>
      <c r="D17" s="6" t="str">
        <f t="shared" si="4"/>
        <v>27 = _x001B_</v>
      </c>
      <c r="E17" s="7" t="str">
        <f t="shared" si="1"/>
        <v>43 = +</v>
      </c>
      <c r="F17" s="7" t="str">
        <f t="shared" si="1"/>
        <v>59 = ;</v>
      </c>
      <c r="G17" s="7" t="str">
        <f t="shared" si="1"/>
        <v>75 = K</v>
      </c>
      <c r="H17" s="7" t="str">
        <f t="shared" si="1"/>
        <v>91 = [</v>
      </c>
      <c r="I17" s="7" t="str">
        <f t="shared" si="1"/>
        <v>107 = k</v>
      </c>
      <c r="J17" s="44" t="str">
        <f t="shared" si="1"/>
        <v>123 = {</v>
      </c>
      <c r="K17" s="40" t="str">
        <f t="shared" si="1"/>
        <v>139 = ã</v>
      </c>
      <c r="L17" s="7" t="str">
        <f t="shared" si="1"/>
        <v>155 = õ</v>
      </c>
      <c r="M17" s="7" t="str">
        <f t="shared" si="1"/>
        <v>171 = ´</v>
      </c>
      <c r="N17" s="7" t="str">
        <f t="shared" si="1"/>
        <v>187 = ª</v>
      </c>
      <c r="O17" s="7" t="str">
        <f t="shared" si="1"/>
        <v>203 = À</v>
      </c>
      <c r="P17" s="7" t="str">
        <f t="shared" si="1"/>
        <v>219 = €</v>
      </c>
      <c r="Q17" s="7" t="str">
        <f t="shared" si="1"/>
        <v>235 = Î</v>
      </c>
      <c r="R17" s="14" t="str">
        <f t="shared" si="1"/>
        <v>251 = ˚</v>
      </c>
    </row>
    <row r="18" spans="2:18" ht="34" customHeight="1" x14ac:dyDescent="0.15">
      <c r="B18" s="8">
        <f t="shared" si="2"/>
        <v>12</v>
      </c>
      <c r="C18" s="13" t="str">
        <f t="shared" si="3"/>
        <v>_x000C_</v>
      </c>
      <c r="D18" s="6" t="str">
        <f t="shared" si="4"/>
        <v>28 = _x001C_</v>
      </c>
      <c r="E18" s="7" t="str">
        <f t="shared" si="1"/>
        <v>44 = ,</v>
      </c>
      <c r="F18" s="7" t="str">
        <f t="shared" si="1"/>
        <v>60 = &lt;</v>
      </c>
      <c r="G18" s="7" t="str">
        <f t="shared" si="1"/>
        <v>76 = L</v>
      </c>
      <c r="H18" s="7" t="str">
        <f t="shared" si="1"/>
        <v>92 = \</v>
      </c>
      <c r="I18" s="7" t="str">
        <f t="shared" si="1"/>
        <v>108 = l</v>
      </c>
      <c r="J18" s="44" t="str">
        <f t="shared" si="1"/>
        <v>124 = |</v>
      </c>
      <c r="K18" s="40" t="str">
        <f t="shared" si="1"/>
        <v>140 = å</v>
      </c>
      <c r="L18" s="7" t="str">
        <f t="shared" si="1"/>
        <v>156 = ú</v>
      </c>
      <c r="M18" s="7" t="str">
        <f t="shared" si="1"/>
        <v>172 = ¨</v>
      </c>
      <c r="N18" s="7" t="str">
        <f t="shared" si="1"/>
        <v>188 = º</v>
      </c>
      <c r="O18" s="7" t="str">
        <f t="shared" si="1"/>
        <v>204 = Ã</v>
      </c>
      <c r="P18" s="7" t="str">
        <f t="shared" si="1"/>
        <v>220 = ‹</v>
      </c>
      <c r="Q18" s="7" t="str">
        <f t="shared" si="1"/>
        <v>236 = Ï</v>
      </c>
      <c r="R18" s="14" t="str">
        <f t="shared" si="1"/>
        <v>252 = ¸</v>
      </c>
    </row>
    <row r="19" spans="2:18" ht="34" customHeight="1" x14ac:dyDescent="0.15">
      <c r="B19" s="8">
        <f t="shared" si="2"/>
        <v>13</v>
      </c>
      <c r="C19" s="13" t="str">
        <f t="shared" si="3"/>
        <v>_x000D_</v>
      </c>
      <c r="D19" s="6" t="str">
        <f t="shared" si="4"/>
        <v>29 = _x001D_</v>
      </c>
      <c r="E19" s="7" t="str">
        <f t="shared" si="1"/>
        <v>45 = -</v>
      </c>
      <c r="F19" s="7" t="str">
        <f t="shared" si="1"/>
        <v>61 = =</v>
      </c>
      <c r="G19" s="7" t="str">
        <f t="shared" si="1"/>
        <v>77 = M</v>
      </c>
      <c r="H19" s="7" t="str">
        <f t="shared" si="1"/>
        <v>93 = ]</v>
      </c>
      <c r="I19" s="7" t="str">
        <f t="shared" si="1"/>
        <v>109 = m</v>
      </c>
      <c r="J19" s="44" t="str">
        <f t="shared" si="1"/>
        <v>125 = }</v>
      </c>
      <c r="K19" s="40" t="str">
        <f t="shared" si="1"/>
        <v>141 = ç</v>
      </c>
      <c r="L19" s="7" t="str">
        <f t="shared" si="1"/>
        <v>157 = ù</v>
      </c>
      <c r="M19" s="7" t="str">
        <f t="shared" si="1"/>
        <v>173 = ≠</v>
      </c>
      <c r="N19" s="7" t="str">
        <f t="shared" si="1"/>
        <v>189 = Ω</v>
      </c>
      <c r="O19" s="7" t="str">
        <f t="shared" si="1"/>
        <v>205 = Õ</v>
      </c>
      <c r="P19" s="7" t="str">
        <f t="shared" si="1"/>
        <v>221 = ›</v>
      </c>
      <c r="Q19" s="7" t="str">
        <f t="shared" si="1"/>
        <v>237 = Ì</v>
      </c>
      <c r="R19" s="14" t="str">
        <f t="shared" si="1"/>
        <v>253 = ˝</v>
      </c>
    </row>
    <row r="20" spans="2:18" ht="34" customHeight="1" x14ac:dyDescent="0.15">
      <c r="B20" s="8">
        <f t="shared" si="2"/>
        <v>14</v>
      </c>
      <c r="C20" s="13" t="str">
        <f t="shared" si="3"/>
        <v>_x000E_</v>
      </c>
      <c r="D20" s="6" t="str">
        <f t="shared" si="4"/>
        <v>30 = _x001E_</v>
      </c>
      <c r="E20" s="7" t="str">
        <f t="shared" si="1"/>
        <v>46 = .</v>
      </c>
      <c r="F20" s="7" t="str">
        <f t="shared" si="1"/>
        <v>62 = &gt;</v>
      </c>
      <c r="G20" s="7" t="str">
        <f t="shared" si="1"/>
        <v>78 = N</v>
      </c>
      <c r="H20" s="7" t="str">
        <f t="shared" si="1"/>
        <v>94 = ^</v>
      </c>
      <c r="I20" s="7" t="str">
        <f t="shared" si="1"/>
        <v>110 = n</v>
      </c>
      <c r="J20" s="44" t="str">
        <f t="shared" si="1"/>
        <v>126 = ~</v>
      </c>
      <c r="K20" s="40" t="str">
        <f t="shared" si="1"/>
        <v>142 = é</v>
      </c>
      <c r="L20" s="7" t="str">
        <f t="shared" si="1"/>
        <v>158 = û</v>
      </c>
      <c r="M20" s="7" t="str">
        <f t="shared" si="1"/>
        <v>174 = Æ</v>
      </c>
      <c r="N20" s="7" t="str">
        <f t="shared" si="1"/>
        <v>190 = æ</v>
      </c>
      <c r="O20" s="7" t="str">
        <f t="shared" si="1"/>
        <v>206 = Œ</v>
      </c>
      <c r="P20" s="7" t="str">
        <f t="shared" si="1"/>
        <v>222 = ﬁ</v>
      </c>
      <c r="Q20" s="7" t="str">
        <f t="shared" si="1"/>
        <v>238 = Ó</v>
      </c>
      <c r="R20" s="14" t="str">
        <f t="shared" si="1"/>
        <v>254 = ˛</v>
      </c>
    </row>
    <row r="21" spans="2:18" ht="34" customHeight="1" thickBot="1" x14ac:dyDescent="0.2">
      <c r="B21" s="8">
        <f t="shared" si="2"/>
        <v>15</v>
      </c>
      <c r="C21" s="15" t="str">
        <f t="shared" si="3"/>
        <v>_x000F_</v>
      </c>
      <c r="D21" s="16" t="str">
        <f t="shared" si="4"/>
        <v>31 = _x001F_</v>
      </c>
      <c r="E21" s="17" t="str">
        <f t="shared" si="1"/>
        <v>47 = /</v>
      </c>
      <c r="F21" s="17" t="str">
        <f t="shared" si="1"/>
        <v>63 = ?</v>
      </c>
      <c r="G21" s="17" t="str">
        <f t="shared" si="1"/>
        <v>79 = O</v>
      </c>
      <c r="H21" s="17" t="str">
        <f t="shared" si="1"/>
        <v>95 = _</v>
      </c>
      <c r="I21" s="17" t="str">
        <f t="shared" si="1"/>
        <v>111 = o</v>
      </c>
      <c r="J21" s="45" t="str">
        <f t="shared" si="1"/>
        <v>127 = </v>
      </c>
      <c r="K21" s="41" t="str">
        <f t="shared" si="1"/>
        <v>143 = è</v>
      </c>
      <c r="L21" s="17" t="str">
        <f t="shared" si="1"/>
        <v>159 = ü</v>
      </c>
      <c r="M21" s="17" t="str">
        <f t="shared" si="1"/>
        <v>175 = Ø</v>
      </c>
      <c r="N21" s="17" t="str">
        <f t="shared" si="1"/>
        <v>191 = ø</v>
      </c>
      <c r="O21" s="17" t="str">
        <f t="shared" si="1"/>
        <v>207 = œ</v>
      </c>
      <c r="P21" s="17" t="str">
        <f t="shared" si="1"/>
        <v>223 = ﬂ</v>
      </c>
      <c r="Q21" s="17" t="str">
        <f t="shared" si="1"/>
        <v>239 = Ô</v>
      </c>
      <c r="R21" s="18" t="str">
        <f t="shared" si="1"/>
        <v>255 = ˇ</v>
      </c>
    </row>
  </sheetData>
  <phoneticPr fontId="4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21"/>
  <sheetViews>
    <sheetView tabSelected="1" topLeftCell="B1" workbookViewId="0">
      <selection activeCell="H24" sqref="H24"/>
    </sheetView>
  </sheetViews>
  <sheetFormatPr baseColWidth="10" defaultRowHeight="13" x14ac:dyDescent="0.15"/>
  <cols>
    <col min="1" max="1" width="3.42578125" style="4" customWidth="1"/>
    <col min="2" max="2" width="5.7109375" style="4" customWidth="1"/>
    <col min="3" max="30" width="7.28515625" style="4" customWidth="1"/>
    <col min="31" max="16384" width="10.7109375" style="4"/>
  </cols>
  <sheetData>
    <row r="1" spans="2:30" ht="24" customHeight="1" x14ac:dyDescent="0.15"/>
    <row r="2" spans="2:30" ht="24" customHeight="1" x14ac:dyDescent="0.15"/>
    <row r="3" spans="2:30" ht="24" customHeight="1" x14ac:dyDescent="0.15"/>
    <row r="4" spans="2:30" ht="24" customHeight="1" x14ac:dyDescent="0.15"/>
    <row r="5" spans="2:30" ht="22" thickBot="1" x14ac:dyDescent="0.2">
      <c r="B5" s="5"/>
      <c r="C5" s="9">
        <v>0</v>
      </c>
      <c r="D5" s="9">
        <f t="shared" ref="D5:Q5" si="0">C5+16</f>
        <v>16</v>
      </c>
      <c r="E5" s="9">
        <f t="shared" si="0"/>
        <v>32</v>
      </c>
      <c r="F5" s="9">
        <f t="shared" si="0"/>
        <v>48</v>
      </c>
      <c r="G5" s="9">
        <f t="shared" si="0"/>
        <v>64</v>
      </c>
      <c r="H5" s="9">
        <f t="shared" si="0"/>
        <v>80</v>
      </c>
      <c r="I5" s="9">
        <f t="shared" si="0"/>
        <v>96</v>
      </c>
      <c r="J5" s="42">
        <f t="shared" si="0"/>
        <v>112</v>
      </c>
      <c r="K5" s="38">
        <f t="shared" si="0"/>
        <v>128</v>
      </c>
      <c r="L5" s="9">
        <f t="shared" si="0"/>
        <v>144</v>
      </c>
      <c r="M5" s="9">
        <f t="shared" si="0"/>
        <v>160</v>
      </c>
      <c r="N5" s="9">
        <f t="shared" si="0"/>
        <v>176</v>
      </c>
      <c r="O5" s="9">
        <f t="shared" si="0"/>
        <v>192</v>
      </c>
      <c r="P5" s="9">
        <f t="shared" si="0"/>
        <v>208</v>
      </c>
      <c r="Q5" s="9">
        <f t="shared" si="0"/>
        <v>224</v>
      </c>
      <c r="R5" s="9">
        <f>Q5+16</f>
        <v>240</v>
      </c>
      <c r="S5" s="9">
        <f t="shared" ref="S5" si="1">R5+16</f>
        <v>256</v>
      </c>
      <c r="T5" s="9">
        <f t="shared" ref="T5" si="2">S5+16</f>
        <v>272</v>
      </c>
      <c r="U5" s="9">
        <f t="shared" ref="U5" si="3">T5+16</f>
        <v>288</v>
      </c>
      <c r="V5" s="9">
        <f t="shared" ref="V5" si="4">U5+16</f>
        <v>304</v>
      </c>
      <c r="W5" s="9">
        <f t="shared" ref="W5" si="5">V5+16</f>
        <v>320</v>
      </c>
      <c r="X5" s="9">
        <f t="shared" ref="X5" si="6">W5+16</f>
        <v>336</v>
      </c>
      <c r="Y5" s="9">
        <f>X5+16</f>
        <v>352</v>
      </c>
      <c r="Z5" s="9">
        <f t="shared" ref="Z5" si="7">Y5+16</f>
        <v>368</v>
      </c>
      <c r="AA5" s="9">
        <f t="shared" ref="AA5" si="8">Z5+16</f>
        <v>384</v>
      </c>
      <c r="AB5" s="9">
        <f t="shared" ref="AB5" si="9">AA5+16</f>
        <v>400</v>
      </c>
      <c r="AC5" s="9">
        <f t="shared" ref="AC5" si="10">AB5+16</f>
        <v>416</v>
      </c>
      <c r="AD5" s="9">
        <f t="shared" ref="AD5" si="11">AC5+16</f>
        <v>432</v>
      </c>
    </row>
    <row r="6" spans="2:30" ht="39" customHeight="1" thickBot="1" x14ac:dyDescent="0.2">
      <c r="B6" s="8">
        <v>0</v>
      </c>
      <c r="C6" s="13" t="e">
        <f>CHAR(C$5+$B6)</f>
        <v>#VALUE!</v>
      </c>
      <c r="D6" s="10" t="str">
        <f>CONCATENATE(D$5+$B6," = ",CHAR(D$5+$B6))</f>
        <v>16 = _x0010_</v>
      </c>
      <c r="E6" s="62" t="str">
        <f>CONCATENATE(E$5+$B6," = ",_xlfn.UNICHAR(E$5+$B6))</f>
        <v xml:space="preserve">32 =  </v>
      </c>
      <c r="F6" s="62" t="str">
        <f t="shared" ref="F6:Q21" si="12">CONCATENATE(F$5+$B6," = ",_xlfn.UNICHAR(F$5+$B6))</f>
        <v>48 = 0</v>
      </c>
      <c r="G6" s="62" t="str">
        <f t="shared" si="12"/>
        <v>64 = @</v>
      </c>
      <c r="H6" s="62" t="str">
        <f t="shared" si="12"/>
        <v>80 = P</v>
      </c>
      <c r="I6" s="62" t="str">
        <f t="shared" si="12"/>
        <v>96 = `</v>
      </c>
      <c r="J6" s="62" t="str">
        <f t="shared" si="12"/>
        <v>112 = p</v>
      </c>
      <c r="K6" s="62" t="str">
        <f t="shared" si="12"/>
        <v>128 = </v>
      </c>
      <c r="L6" s="62" t="str">
        <f t="shared" si="12"/>
        <v>144 = </v>
      </c>
      <c r="M6" s="62" t="str">
        <f t="shared" si="12"/>
        <v>160 =  </v>
      </c>
      <c r="N6" s="62" t="str">
        <f t="shared" si="12"/>
        <v>176 = °</v>
      </c>
      <c r="O6" s="62" t="str">
        <f t="shared" si="12"/>
        <v>192 = À</v>
      </c>
      <c r="P6" s="62" t="str">
        <f t="shared" si="12"/>
        <v>208 = Ð</v>
      </c>
      <c r="Q6" s="62" t="str">
        <f t="shared" si="12"/>
        <v>224 = à</v>
      </c>
      <c r="R6" s="62" t="str">
        <f t="shared" ref="R6:AD15" si="13">CONCATENATE(R$5+$B6," = ",_xlfn.UNICHAR(R$5+$B6))</f>
        <v>240 = ð</v>
      </c>
      <c r="S6" s="62" t="str">
        <f t="shared" si="13"/>
        <v>256 = Ā</v>
      </c>
      <c r="T6" s="63" t="str">
        <f t="shared" si="13"/>
        <v>272 = Đ</v>
      </c>
      <c r="U6" s="63" t="str">
        <f t="shared" si="13"/>
        <v>288 = Ġ</v>
      </c>
      <c r="V6" s="63" t="str">
        <f t="shared" si="13"/>
        <v>304 = İ</v>
      </c>
      <c r="W6" s="63" t="str">
        <f t="shared" si="13"/>
        <v>320 = ŀ</v>
      </c>
      <c r="X6" s="63" t="str">
        <f t="shared" si="13"/>
        <v>336 = Ő</v>
      </c>
      <c r="Y6" s="63" t="str">
        <f t="shared" si="13"/>
        <v>352 = Š</v>
      </c>
      <c r="Z6" s="63" t="str">
        <f t="shared" si="13"/>
        <v>368 = Ű</v>
      </c>
      <c r="AA6" s="63" t="str">
        <f t="shared" si="13"/>
        <v>384 = ƀ</v>
      </c>
      <c r="AB6" s="63" t="str">
        <f t="shared" si="13"/>
        <v>400 = Ɛ</v>
      </c>
      <c r="AC6" s="63" t="str">
        <f t="shared" si="13"/>
        <v>416 = Ơ</v>
      </c>
      <c r="AD6" s="63" t="str">
        <f t="shared" si="13"/>
        <v>432 = ư</v>
      </c>
    </row>
    <row r="7" spans="2:30" ht="39" customHeight="1" thickBot="1" x14ac:dyDescent="0.2">
      <c r="B7" s="8">
        <f t="shared" ref="B7:B21" si="14">B6+1</f>
        <v>1</v>
      </c>
      <c r="C7" s="13" t="str">
        <f t="shared" ref="C7:C21" si="15">CHAR(C$5+$B7)</f>
        <v>_x0001_</v>
      </c>
      <c r="D7" s="6" t="str">
        <f t="shared" ref="D7:D21" si="16">CONCATENATE(D$5+$B7," = ",CHAR(D$5+$B7))</f>
        <v>17 = _x0011_</v>
      </c>
      <c r="E7" s="62" t="str">
        <f t="shared" ref="E7:E21" si="17">CONCATENATE(E$5+$B7," = ",_xlfn.UNICHAR(E$5+$B7))</f>
        <v>33 = !</v>
      </c>
      <c r="F7" s="62" t="str">
        <f t="shared" si="12"/>
        <v>49 = 1</v>
      </c>
      <c r="G7" s="62" t="str">
        <f t="shared" si="12"/>
        <v>65 = A</v>
      </c>
      <c r="H7" s="62" t="str">
        <f t="shared" si="12"/>
        <v>81 = Q</v>
      </c>
      <c r="I7" s="62" t="str">
        <f t="shared" si="12"/>
        <v>97 = a</v>
      </c>
      <c r="J7" s="62" t="str">
        <f t="shared" si="12"/>
        <v>113 = q</v>
      </c>
      <c r="K7" s="62" t="str">
        <f t="shared" si="12"/>
        <v>129 = </v>
      </c>
      <c r="L7" s="62" t="str">
        <f t="shared" si="12"/>
        <v>145 = </v>
      </c>
      <c r="M7" s="62" t="str">
        <f t="shared" si="12"/>
        <v>161 = ¡</v>
      </c>
      <c r="N7" s="62" t="str">
        <f t="shared" si="12"/>
        <v>177 = ±</v>
      </c>
      <c r="O7" s="62" t="str">
        <f t="shared" si="12"/>
        <v>193 = Á</v>
      </c>
      <c r="P7" s="62" t="str">
        <f t="shared" si="12"/>
        <v>209 = Ñ</v>
      </c>
      <c r="Q7" s="62" t="str">
        <f t="shared" si="12"/>
        <v>225 = á</v>
      </c>
      <c r="R7" s="62" t="str">
        <f t="shared" si="13"/>
        <v>241 = ñ</v>
      </c>
      <c r="S7" s="62" t="str">
        <f t="shared" si="13"/>
        <v>257 = ā</v>
      </c>
      <c r="T7" s="63" t="str">
        <f t="shared" si="13"/>
        <v>273 = đ</v>
      </c>
      <c r="U7" s="63" t="str">
        <f t="shared" si="13"/>
        <v>289 = ġ</v>
      </c>
      <c r="V7" s="63" t="str">
        <f t="shared" si="13"/>
        <v>305 = ı</v>
      </c>
      <c r="W7" s="63" t="str">
        <f t="shared" si="13"/>
        <v>321 = Ł</v>
      </c>
      <c r="X7" s="63" t="str">
        <f t="shared" si="13"/>
        <v>337 = ő</v>
      </c>
      <c r="Y7" s="63" t="str">
        <f t="shared" si="13"/>
        <v>353 = š</v>
      </c>
      <c r="Z7" s="63" t="str">
        <f t="shared" si="13"/>
        <v>369 = ű</v>
      </c>
      <c r="AA7" s="63" t="str">
        <f t="shared" si="13"/>
        <v>385 = Ɓ</v>
      </c>
      <c r="AB7" s="63" t="str">
        <f t="shared" si="13"/>
        <v>401 = Ƒ</v>
      </c>
      <c r="AC7" s="63" t="str">
        <f t="shared" si="13"/>
        <v>417 = ơ</v>
      </c>
      <c r="AD7" s="63" t="str">
        <f t="shared" si="13"/>
        <v>433 = Ʊ</v>
      </c>
    </row>
    <row r="8" spans="2:30" ht="39" customHeight="1" thickBot="1" x14ac:dyDescent="0.2">
      <c r="B8" s="8">
        <f t="shared" si="14"/>
        <v>2</v>
      </c>
      <c r="C8" s="13" t="str">
        <f t="shared" si="15"/>
        <v>_x0002_</v>
      </c>
      <c r="D8" s="6" t="str">
        <f t="shared" si="16"/>
        <v>18 = _x0012_</v>
      </c>
      <c r="E8" s="62" t="str">
        <f t="shared" si="17"/>
        <v>34 = "</v>
      </c>
      <c r="F8" s="62" t="str">
        <f t="shared" si="12"/>
        <v>50 = 2</v>
      </c>
      <c r="G8" s="62" t="str">
        <f t="shared" si="12"/>
        <v>66 = B</v>
      </c>
      <c r="H8" s="62" t="str">
        <f t="shared" si="12"/>
        <v>82 = R</v>
      </c>
      <c r="I8" s="62" t="str">
        <f t="shared" si="12"/>
        <v>98 = b</v>
      </c>
      <c r="J8" s="62" t="str">
        <f t="shared" si="12"/>
        <v>114 = r</v>
      </c>
      <c r="K8" s="62" t="str">
        <f t="shared" si="12"/>
        <v>130 = </v>
      </c>
      <c r="L8" s="62" t="str">
        <f t="shared" si="12"/>
        <v>146 = </v>
      </c>
      <c r="M8" s="62" t="str">
        <f t="shared" si="12"/>
        <v>162 = ¢</v>
      </c>
      <c r="N8" s="62" t="str">
        <f t="shared" si="12"/>
        <v>178 = ²</v>
      </c>
      <c r="O8" s="62" t="str">
        <f t="shared" si="12"/>
        <v>194 = Â</v>
      </c>
      <c r="P8" s="62" t="str">
        <f t="shared" si="12"/>
        <v>210 = Ò</v>
      </c>
      <c r="Q8" s="62" t="str">
        <f t="shared" si="12"/>
        <v>226 = â</v>
      </c>
      <c r="R8" s="62" t="str">
        <f t="shared" si="13"/>
        <v>242 = ò</v>
      </c>
      <c r="S8" s="62" t="str">
        <f t="shared" si="13"/>
        <v>258 = Ă</v>
      </c>
      <c r="T8" s="63" t="str">
        <f t="shared" si="13"/>
        <v>274 = Ē</v>
      </c>
      <c r="U8" s="63" t="str">
        <f t="shared" si="13"/>
        <v>290 = Ģ</v>
      </c>
      <c r="V8" s="63" t="str">
        <f t="shared" si="13"/>
        <v>306 = Ĳ</v>
      </c>
      <c r="W8" s="63" t="str">
        <f t="shared" si="13"/>
        <v>322 = ł</v>
      </c>
      <c r="X8" s="63" t="str">
        <f t="shared" si="13"/>
        <v>338 = Œ</v>
      </c>
      <c r="Y8" s="63" t="str">
        <f t="shared" si="13"/>
        <v>354 = Ţ</v>
      </c>
      <c r="Z8" s="63" t="str">
        <f t="shared" si="13"/>
        <v>370 = Ų</v>
      </c>
      <c r="AA8" s="63" t="str">
        <f t="shared" si="13"/>
        <v>386 = Ƃ</v>
      </c>
      <c r="AB8" s="63" t="str">
        <f t="shared" si="13"/>
        <v>402 = ƒ</v>
      </c>
      <c r="AC8" s="63" t="str">
        <f t="shared" si="13"/>
        <v>418 = Ƣ</v>
      </c>
      <c r="AD8" s="63" t="str">
        <f t="shared" si="13"/>
        <v>434 = Ʋ</v>
      </c>
    </row>
    <row r="9" spans="2:30" ht="39" customHeight="1" thickBot="1" x14ac:dyDescent="0.2">
      <c r="B9" s="8">
        <f t="shared" si="14"/>
        <v>3</v>
      </c>
      <c r="C9" s="13" t="str">
        <f t="shared" si="15"/>
        <v>_x0003_</v>
      </c>
      <c r="D9" s="6" t="str">
        <f t="shared" si="16"/>
        <v>19 = _x0013_</v>
      </c>
      <c r="E9" s="62" t="str">
        <f t="shared" si="17"/>
        <v>35 = #</v>
      </c>
      <c r="F9" s="62" t="str">
        <f t="shared" si="12"/>
        <v>51 = 3</v>
      </c>
      <c r="G9" s="62" t="str">
        <f t="shared" si="12"/>
        <v>67 = C</v>
      </c>
      <c r="H9" s="62" t="str">
        <f t="shared" si="12"/>
        <v>83 = S</v>
      </c>
      <c r="I9" s="62" t="str">
        <f t="shared" si="12"/>
        <v>99 = c</v>
      </c>
      <c r="J9" s="62" t="str">
        <f t="shared" si="12"/>
        <v>115 = s</v>
      </c>
      <c r="K9" s="62" t="str">
        <f t="shared" si="12"/>
        <v>131 = </v>
      </c>
      <c r="L9" s="62" t="str">
        <f t="shared" si="12"/>
        <v>147 = </v>
      </c>
      <c r="M9" s="62" t="str">
        <f t="shared" si="12"/>
        <v>163 = £</v>
      </c>
      <c r="N9" s="62" t="str">
        <f t="shared" si="12"/>
        <v>179 = ³</v>
      </c>
      <c r="O9" s="62" t="str">
        <f t="shared" si="12"/>
        <v>195 = Ã</v>
      </c>
      <c r="P9" s="62" t="str">
        <f t="shared" si="12"/>
        <v>211 = Ó</v>
      </c>
      <c r="Q9" s="62" t="str">
        <f t="shared" si="12"/>
        <v>227 = ã</v>
      </c>
      <c r="R9" s="62" t="str">
        <f t="shared" si="13"/>
        <v>243 = ó</v>
      </c>
      <c r="S9" s="62" t="str">
        <f t="shared" si="13"/>
        <v>259 = ă</v>
      </c>
      <c r="T9" s="63" t="str">
        <f t="shared" si="13"/>
        <v>275 = ē</v>
      </c>
      <c r="U9" s="63" t="str">
        <f t="shared" si="13"/>
        <v>291 = ģ</v>
      </c>
      <c r="V9" s="63" t="str">
        <f t="shared" si="13"/>
        <v>307 = ĳ</v>
      </c>
      <c r="W9" s="63" t="str">
        <f t="shared" si="13"/>
        <v>323 = Ń</v>
      </c>
      <c r="X9" s="63" t="str">
        <f t="shared" si="13"/>
        <v>339 = œ</v>
      </c>
      <c r="Y9" s="63" t="str">
        <f t="shared" si="13"/>
        <v>355 = ţ</v>
      </c>
      <c r="Z9" s="63" t="str">
        <f t="shared" si="13"/>
        <v>371 = ų</v>
      </c>
      <c r="AA9" s="63" t="str">
        <f t="shared" si="13"/>
        <v>387 = ƃ</v>
      </c>
      <c r="AB9" s="63" t="str">
        <f t="shared" si="13"/>
        <v>403 = Ɠ</v>
      </c>
      <c r="AC9" s="63" t="str">
        <f t="shared" si="13"/>
        <v>419 = ƣ</v>
      </c>
      <c r="AD9" s="63" t="str">
        <f t="shared" si="13"/>
        <v>435 = Ƴ</v>
      </c>
    </row>
    <row r="10" spans="2:30" ht="39" customHeight="1" thickBot="1" x14ac:dyDescent="0.2">
      <c r="B10" s="8">
        <f t="shared" si="14"/>
        <v>4</v>
      </c>
      <c r="C10" s="13" t="str">
        <f t="shared" si="15"/>
        <v>_x0004_</v>
      </c>
      <c r="D10" s="6" t="str">
        <f t="shared" si="16"/>
        <v>20 = _x0014_</v>
      </c>
      <c r="E10" s="62" t="str">
        <f t="shared" si="17"/>
        <v>36 = $</v>
      </c>
      <c r="F10" s="62" t="str">
        <f t="shared" si="12"/>
        <v>52 = 4</v>
      </c>
      <c r="G10" s="62" t="str">
        <f t="shared" si="12"/>
        <v>68 = D</v>
      </c>
      <c r="H10" s="62" t="str">
        <f t="shared" si="12"/>
        <v>84 = T</v>
      </c>
      <c r="I10" s="62" t="str">
        <f t="shared" si="12"/>
        <v>100 = d</v>
      </c>
      <c r="J10" s="62" t="str">
        <f t="shared" si="12"/>
        <v>116 = t</v>
      </c>
      <c r="K10" s="62" t="str">
        <f t="shared" si="12"/>
        <v>132 = </v>
      </c>
      <c r="L10" s="62" t="str">
        <f t="shared" si="12"/>
        <v>148 = </v>
      </c>
      <c r="M10" s="62" t="str">
        <f t="shared" si="12"/>
        <v>164 = ¤</v>
      </c>
      <c r="N10" s="62" t="str">
        <f t="shared" si="12"/>
        <v>180 = ´</v>
      </c>
      <c r="O10" s="62" t="str">
        <f t="shared" si="12"/>
        <v>196 = Ä</v>
      </c>
      <c r="P10" s="62" t="str">
        <f t="shared" si="12"/>
        <v>212 = Ô</v>
      </c>
      <c r="Q10" s="62" t="str">
        <f t="shared" si="12"/>
        <v>228 = ä</v>
      </c>
      <c r="R10" s="62" t="str">
        <f t="shared" si="13"/>
        <v>244 = ô</v>
      </c>
      <c r="S10" s="62" t="str">
        <f t="shared" si="13"/>
        <v>260 = Ą</v>
      </c>
      <c r="T10" s="63" t="str">
        <f t="shared" si="13"/>
        <v>276 = Ĕ</v>
      </c>
      <c r="U10" s="63" t="str">
        <f t="shared" si="13"/>
        <v>292 = Ĥ</v>
      </c>
      <c r="V10" s="63" t="str">
        <f t="shared" si="13"/>
        <v>308 = Ĵ</v>
      </c>
      <c r="W10" s="63" t="str">
        <f t="shared" si="13"/>
        <v>324 = ń</v>
      </c>
      <c r="X10" s="63" t="str">
        <f t="shared" si="13"/>
        <v>340 = Ŕ</v>
      </c>
      <c r="Y10" s="63" t="str">
        <f t="shared" si="13"/>
        <v>356 = Ť</v>
      </c>
      <c r="Z10" s="63" t="str">
        <f t="shared" si="13"/>
        <v>372 = Ŵ</v>
      </c>
      <c r="AA10" s="63" t="str">
        <f t="shared" si="13"/>
        <v>388 = Ƅ</v>
      </c>
      <c r="AB10" s="63" t="str">
        <f t="shared" si="13"/>
        <v>404 = Ɣ</v>
      </c>
      <c r="AC10" s="63" t="str">
        <f t="shared" si="13"/>
        <v>420 = Ƥ</v>
      </c>
      <c r="AD10" s="63" t="str">
        <f t="shared" si="13"/>
        <v>436 = ƴ</v>
      </c>
    </row>
    <row r="11" spans="2:30" ht="39" customHeight="1" thickBot="1" x14ac:dyDescent="0.2">
      <c r="B11" s="8">
        <f t="shared" si="14"/>
        <v>5</v>
      </c>
      <c r="C11" s="13" t="str">
        <f t="shared" si="15"/>
        <v>_x0005_</v>
      </c>
      <c r="D11" s="6" t="str">
        <f t="shared" si="16"/>
        <v>21 = _x0015_</v>
      </c>
      <c r="E11" s="62" t="str">
        <f t="shared" si="17"/>
        <v>37 = %</v>
      </c>
      <c r="F11" s="62" t="str">
        <f t="shared" si="12"/>
        <v>53 = 5</v>
      </c>
      <c r="G11" s="62" t="str">
        <f t="shared" si="12"/>
        <v>69 = E</v>
      </c>
      <c r="H11" s="62" t="str">
        <f t="shared" si="12"/>
        <v>85 = U</v>
      </c>
      <c r="I11" s="62" t="str">
        <f t="shared" si="12"/>
        <v>101 = e</v>
      </c>
      <c r="J11" s="62" t="str">
        <f t="shared" si="12"/>
        <v>117 = u</v>
      </c>
      <c r="K11" s="62" t="str">
        <f t="shared" si="12"/>
        <v>133 = </v>
      </c>
      <c r="L11" s="62" t="str">
        <f t="shared" si="12"/>
        <v>149 = </v>
      </c>
      <c r="M11" s="62" t="str">
        <f t="shared" si="12"/>
        <v>165 = ¥</v>
      </c>
      <c r="N11" s="62" t="str">
        <f t="shared" si="12"/>
        <v>181 = µ</v>
      </c>
      <c r="O11" s="62" t="str">
        <f t="shared" si="12"/>
        <v>197 = Å</v>
      </c>
      <c r="P11" s="62" t="str">
        <f t="shared" si="12"/>
        <v>213 = Õ</v>
      </c>
      <c r="Q11" s="62" t="str">
        <f t="shared" si="12"/>
        <v>229 = å</v>
      </c>
      <c r="R11" s="62" t="str">
        <f t="shared" si="13"/>
        <v>245 = õ</v>
      </c>
      <c r="S11" s="62" t="str">
        <f t="shared" si="13"/>
        <v>261 = ą</v>
      </c>
      <c r="T11" s="63" t="str">
        <f t="shared" si="13"/>
        <v>277 = ĕ</v>
      </c>
      <c r="U11" s="63" t="str">
        <f t="shared" si="13"/>
        <v>293 = ĥ</v>
      </c>
      <c r="V11" s="63" t="str">
        <f t="shared" si="13"/>
        <v>309 = ĵ</v>
      </c>
      <c r="W11" s="63" t="str">
        <f t="shared" si="13"/>
        <v>325 = Ņ</v>
      </c>
      <c r="X11" s="63" t="str">
        <f t="shared" si="13"/>
        <v>341 = ŕ</v>
      </c>
      <c r="Y11" s="63" t="str">
        <f t="shared" si="13"/>
        <v>357 = ť</v>
      </c>
      <c r="Z11" s="63" t="str">
        <f t="shared" si="13"/>
        <v>373 = ŵ</v>
      </c>
      <c r="AA11" s="63" t="str">
        <f t="shared" si="13"/>
        <v>389 = ƅ</v>
      </c>
      <c r="AB11" s="63" t="str">
        <f t="shared" si="13"/>
        <v>405 = ƕ</v>
      </c>
      <c r="AC11" s="63" t="str">
        <f t="shared" si="13"/>
        <v>421 = ƥ</v>
      </c>
      <c r="AD11" s="63" t="str">
        <f t="shared" si="13"/>
        <v>437 = Ƶ</v>
      </c>
    </row>
    <row r="12" spans="2:30" ht="39" customHeight="1" thickBot="1" x14ac:dyDescent="0.2">
      <c r="B12" s="8">
        <f t="shared" si="14"/>
        <v>6</v>
      </c>
      <c r="C12" s="13" t="str">
        <f t="shared" si="15"/>
        <v>_x0006_</v>
      </c>
      <c r="D12" s="6" t="str">
        <f t="shared" si="16"/>
        <v>22 = _x0016_</v>
      </c>
      <c r="E12" s="62" t="str">
        <f t="shared" si="17"/>
        <v>38 = &amp;</v>
      </c>
      <c r="F12" s="62" t="str">
        <f t="shared" si="12"/>
        <v>54 = 6</v>
      </c>
      <c r="G12" s="62" t="str">
        <f t="shared" si="12"/>
        <v>70 = F</v>
      </c>
      <c r="H12" s="62" t="str">
        <f t="shared" si="12"/>
        <v>86 = V</v>
      </c>
      <c r="I12" s="62" t="str">
        <f t="shared" si="12"/>
        <v>102 = f</v>
      </c>
      <c r="J12" s="62" t="str">
        <f t="shared" si="12"/>
        <v>118 = v</v>
      </c>
      <c r="K12" s="62" t="str">
        <f t="shared" si="12"/>
        <v>134 = </v>
      </c>
      <c r="L12" s="62" t="str">
        <f t="shared" si="12"/>
        <v>150 = </v>
      </c>
      <c r="M12" s="62" t="str">
        <f t="shared" si="12"/>
        <v>166 = ¦</v>
      </c>
      <c r="N12" s="62" t="str">
        <f t="shared" si="12"/>
        <v>182 = ¶</v>
      </c>
      <c r="O12" s="62" t="str">
        <f t="shared" si="12"/>
        <v>198 = Æ</v>
      </c>
      <c r="P12" s="62" t="str">
        <f t="shared" si="12"/>
        <v>214 = Ö</v>
      </c>
      <c r="Q12" s="62" t="str">
        <f t="shared" si="12"/>
        <v>230 = æ</v>
      </c>
      <c r="R12" s="62" t="str">
        <f t="shared" si="13"/>
        <v>246 = ö</v>
      </c>
      <c r="S12" s="62" t="str">
        <f t="shared" si="13"/>
        <v>262 = Ć</v>
      </c>
      <c r="T12" s="63" t="str">
        <f t="shared" si="13"/>
        <v>278 = Ė</v>
      </c>
      <c r="U12" s="63" t="str">
        <f t="shared" si="13"/>
        <v>294 = Ħ</v>
      </c>
      <c r="V12" s="63" t="str">
        <f t="shared" si="13"/>
        <v>310 = Ķ</v>
      </c>
      <c r="W12" s="63" t="str">
        <f t="shared" si="13"/>
        <v>326 = ņ</v>
      </c>
      <c r="X12" s="63" t="str">
        <f t="shared" si="13"/>
        <v>342 = Ŗ</v>
      </c>
      <c r="Y12" s="63" t="str">
        <f t="shared" si="13"/>
        <v>358 = Ŧ</v>
      </c>
      <c r="Z12" s="63" t="str">
        <f t="shared" si="13"/>
        <v>374 = Ŷ</v>
      </c>
      <c r="AA12" s="63" t="str">
        <f t="shared" si="13"/>
        <v>390 = Ɔ</v>
      </c>
      <c r="AB12" s="63" t="str">
        <f t="shared" si="13"/>
        <v>406 = Ɩ</v>
      </c>
      <c r="AC12" s="63" t="str">
        <f t="shared" si="13"/>
        <v>422 = Ʀ</v>
      </c>
      <c r="AD12" s="63" t="str">
        <f t="shared" si="13"/>
        <v>438 = ƶ</v>
      </c>
    </row>
    <row r="13" spans="2:30" ht="39" customHeight="1" thickBot="1" x14ac:dyDescent="0.2">
      <c r="B13" s="8">
        <f t="shared" si="14"/>
        <v>7</v>
      </c>
      <c r="C13" s="13" t="str">
        <f t="shared" si="15"/>
        <v>_x0007_</v>
      </c>
      <c r="D13" s="6" t="str">
        <f t="shared" si="16"/>
        <v>23 = _x0017_</v>
      </c>
      <c r="E13" s="62" t="str">
        <f t="shared" si="17"/>
        <v>39 = '</v>
      </c>
      <c r="F13" s="62" t="str">
        <f t="shared" si="12"/>
        <v>55 = 7</v>
      </c>
      <c r="G13" s="62" t="str">
        <f t="shared" si="12"/>
        <v>71 = G</v>
      </c>
      <c r="H13" s="62" t="str">
        <f t="shared" si="12"/>
        <v>87 = W</v>
      </c>
      <c r="I13" s="62" t="str">
        <f t="shared" si="12"/>
        <v>103 = g</v>
      </c>
      <c r="J13" s="62" t="str">
        <f t="shared" si="12"/>
        <v>119 = w</v>
      </c>
      <c r="K13" s="62" t="str">
        <f t="shared" si="12"/>
        <v>135 = </v>
      </c>
      <c r="L13" s="62" t="str">
        <f t="shared" si="12"/>
        <v>151 = </v>
      </c>
      <c r="M13" s="62" t="str">
        <f t="shared" si="12"/>
        <v>167 = §</v>
      </c>
      <c r="N13" s="62" t="str">
        <f t="shared" si="12"/>
        <v>183 = ·</v>
      </c>
      <c r="O13" s="62" t="str">
        <f t="shared" si="12"/>
        <v>199 = Ç</v>
      </c>
      <c r="P13" s="62" t="str">
        <f t="shared" si="12"/>
        <v>215 = ×</v>
      </c>
      <c r="Q13" s="62" t="str">
        <f t="shared" si="12"/>
        <v>231 = ç</v>
      </c>
      <c r="R13" s="62" t="str">
        <f t="shared" si="13"/>
        <v>247 = ÷</v>
      </c>
      <c r="S13" s="62" t="str">
        <f t="shared" si="13"/>
        <v>263 = ć</v>
      </c>
      <c r="T13" s="63" t="str">
        <f t="shared" si="13"/>
        <v>279 = ė</v>
      </c>
      <c r="U13" s="63" t="str">
        <f t="shared" si="13"/>
        <v>295 = ħ</v>
      </c>
      <c r="V13" s="63" t="str">
        <f t="shared" si="13"/>
        <v>311 = ķ</v>
      </c>
      <c r="W13" s="63" t="str">
        <f t="shared" si="13"/>
        <v>327 = Ň</v>
      </c>
      <c r="X13" s="63" t="str">
        <f t="shared" si="13"/>
        <v>343 = ŗ</v>
      </c>
      <c r="Y13" s="63" t="str">
        <f t="shared" si="13"/>
        <v>359 = ŧ</v>
      </c>
      <c r="Z13" s="63" t="str">
        <f t="shared" si="13"/>
        <v>375 = ŷ</v>
      </c>
      <c r="AA13" s="63" t="str">
        <f t="shared" si="13"/>
        <v>391 = Ƈ</v>
      </c>
      <c r="AB13" s="63" t="str">
        <f t="shared" si="13"/>
        <v>407 = Ɨ</v>
      </c>
      <c r="AC13" s="63" t="str">
        <f t="shared" si="13"/>
        <v>423 = Ƨ</v>
      </c>
      <c r="AD13" s="63" t="str">
        <f t="shared" si="13"/>
        <v>439 = Ʒ</v>
      </c>
    </row>
    <row r="14" spans="2:30" ht="39" customHeight="1" thickBot="1" x14ac:dyDescent="0.2">
      <c r="B14" s="8">
        <f t="shared" si="14"/>
        <v>8</v>
      </c>
      <c r="C14" s="13" t="str">
        <f t="shared" si="15"/>
        <v>_x0008_</v>
      </c>
      <c r="D14" s="6" t="str">
        <f t="shared" si="16"/>
        <v>24 = _x0018_</v>
      </c>
      <c r="E14" s="62" t="str">
        <f t="shared" si="17"/>
        <v>40 = (</v>
      </c>
      <c r="F14" s="62" t="str">
        <f t="shared" si="12"/>
        <v>56 = 8</v>
      </c>
      <c r="G14" s="62" t="str">
        <f t="shared" si="12"/>
        <v>72 = H</v>
      </c>
      <c r="H14" s="62" t="str">
        <f t="shared" si="12"/>
        <v>88 = X</v>
      </c>
      <c r="I14" s="62" t="str">
        <f t="shared" si="12"/>
        <v>104 = h</v>
      </c>
      <c r="J14" s="62" t="str">
        <f t="shared" si="12"/>
        <v>120 = x</v>
      </c>
      <c r="K14" s="62" t="str">
        <f t="shared" si="12"/>
        <v>136 = </v>
      </c>
      <c r="L14" s="62" t="str">
        <f t="shared" si="12"/>
        <v>152 = </v>
      </c>
      <c r="M14" s="62" t="str">
        <f t="shared" si="12"/>
        <v>168 = ¨</v>
      </c>
      <c r="N14" s="62" t="str">
        <f t="shared" si="12"/>
        <v>184 = ¸</v>
      </c>
      <c r="O14" s="62" t="str">
        <f t="shared" si="12"/>
        <v>200 = È</v>
      </c>
      <c r="P14" s="62" t="str">
        <f t="shared" si="12"/>
        <v>216 = Ø</v>
      </c>
      <c r="Q14" s="62" t="str">
        <f t="shared" si="12"/>
        <v>232 = è</v>
      </c>
      <c r="R14" s="62" t="str">
        <f t="shared" si="13"/>
        <v>248 = ø</v>
      </c>
      <c r="S14" s="62" t="str">
        <f t="shared" si="13"/>
        <v>264 = Ĉ</v>
      </c>
      <c r="T14" s="63" t="str">
        <f t="shared" si="13"/>
        <v>280 = Ę</v>
      </c>
      <c r="U14" s="63" t="str">
        <f t="shared" si="13"/>
        <v>296 = Ĩ</v>
      </c>
      <c r="V14" s="63" t="str">
        <f t="shared" si="13"/>
        <v>312 = ĸ</v>
      </c>
      <c r="W14" s="63" t="str">
        <f t="shared" si="13"/>
        <v>328 = ň</v>
      </c>
      <c r="X14" s="63" t="str">
        <f t="shared" si="13"/>
        <v>344 = Ř</v>
      </c>
      <c r="Y14" s="63" t="str">
        <f t="shared" si="13"/>
        <v>360 = Ũ</v>
      </c>
      <c r="Z14" s="63" t="str">
        <f t="shared" si="13"/>
        <v>376 = Ÿ</v>
      </c>
      <c r="AA14" s="63" t="str">
        <f t="shared" si="13"/>
        <v>392 = ƈ</v>
      </c>
      <c r="AB14" s="63" t="str">
        <f t="shared" si="13"/>
        <v>408 = Ƙ</v>
      </c>
      <c r="AC14" s="63" t="str">
        <f t="shared" si="13"/>
        <v>424 = ƨ</v>
      </c>
      <c r="AD14" s="63" t="str">
        <f t="shared" si="13"/>
        <v>440 = Ƹ</v>
      </c>
    </row>
    <row r="15" spans="2:30" ht="39" customHeight="1" thickBot="1" x14ac:dyDescent="0.2">
      <c r="B15" s="8">
        <f t="shared" si="14"/>
        <v>9</v>
      </c>
      <c r="C15" s="13" t="str">
        <f t="shared" si="15"/>
        <v xml:space="preserve">	</v>
      </c>
      <c r="D15" s="6" t="str">
        <f t="shared" si="16"/>
        <v>25 = _x0019_</v>
      </c>
      <c r="E15" s="62" t="str">
        <f t="shared" si="17"/>
        <v>41 = )</v>
      </c>
      <c r="F15" s="62" t="str">
        <f t="shared" si="12"/>
        <v>57 = 9</v>
      </c>
      <c r="G15" s="62" t="str">
        <f t="shared" si="12"/>
        <v>73 = I</v>
      </c>
      <c r="H15" s="62" t="str">
        <f t="shared" si="12"/>
        <v>89 = Y</v>
      </c>
      <c r="I15" s="62" t="str">
        <f t="shared" si="12"/>
        <v>105 = i</v>
      </c>
      <c r="J15" s="62" t="str">
        <f t="shared" si="12"/>
        <v>121 = y</v>
      </c>
      <c r="K15" s="62" t="str">
        <f t="shared" si="12"/>
        <v>137 = </v>
      </c>
      <c r="L15" s="62" t="str">
        <f t="shared" si="12"/>
        <v>153 = </v>
      </c>
      <c r="M15" s="62" t="str">
        <f t="shared" si="12"/>
        <v>169 = ©</v>
      </c>
      <c r="N15" s="62" t="str">
        <f t="shared" si="12"/>
        <v>185 = ¹</v>
      </c>
      <c r="O15" s="62" t="str">
        <f t="shared" si="12"/>
        <v>201 = É</v>
      </c>
      <c r="P15" s="62" t="str">
        <f t="shared" si="12"/>
        <v>217 = Ù</v>
      </c>
      <c r="Q15" s="62" t="str">
        <f t="shared" si="12"/>
        <v>233 = é</v>
      </c>
      <c r="R15" s="62" t="str">
        <f t="shared" si="13"/>
        <v>249 = ù</v>
      </c>
      <c r="S15" s="62" t="str">
        <f t="shared" si="13"/>
        <v>265 = ĉ</v>
      </c>
      <c r="T15" s="63" t="str">
        <f t="shared" si="13"/>
        <v>281 = ę</v>
      </c>
      <c r="U15" s="63" t="str">
        <f t="shared" si="13"/>
        <v>297 = ĩ</v>
      </c>
      <c r="V15" s="63" t="str">
        <f t="shared" si="13"/>
        <v>313 = Ĺ</v>
      </c>
      <c r="W15" s="63" t="str">
        <f t="shared" si="13"/>
        <v>329 = ŉ</v>
      </c>
      <c r="X15" s="63" t="str">
        <f t="shared" si="13"/>
        <v>345 = ř</v>
      </c>
      <c r="Y15" s="63" t="str">
        <f t="shared" si="13"/>
        <v>361 = ũ</v>
      </c>
      <c r="Z15" s="63" t="str">
        <f t="shared" si="13"/>
        <v>377 = Ź</v>
      </c>
      <c r="AA15" s="63" t="str">
        <f t="shared" si="13"/>
        <v>393 = Ɖ</v>
      </c>
      <c r="AB15" s="63" t="str">
        <f t="shared" si="13"/>
        <v>409 = ƙ</v>
      </c>
      <c r="AC15" s="63" t="str">
        <f t="shared" si="13"/>
        <v>425 = Ʃ</v>
      </c>
      <c r="AD15" s="63" t="str">
        <f t="shared" si="13"/>
        <v>441 = ƹ</v>
      </c>
    </row>
    <row r="16" spans="2:30" ht="39" customHeight="1" thickBot="1" x14ac:dyDescent="0.2">
      <c r="B16" s="8">
        <f t="shared" si="14"/>
        <v>10</v>
      </c>
      <c r="C16" s="13" t="str">
        <f t="shared" si="15"/>
        <v xml:space="preserve">
</v>
      </c>
      <c r="D16" s="6" t="str">
        <f t="shared" si="16"/>
        <v>26 = _x001A_</v>
      </c>
      <c r="E16" s="62" t="str">
        <f t="shared" si="17"/>
        <v>42 = *</v>
      </c>
      <c r="F16" s="62" t="str">
        <f t="shared" si="12"/>
        <v>58 = :</v>
      </c>
      <c r="G16" s="62" t="str">
        <f t="shared" si="12"/>
        <v>74 = J</v>
      </c>
      <c r="H16" s="62" t="str">
        <f t="shared" si="12"/>
        <v>90 = Z</v>
      </c>
      <c r="I16" s="62" t="str">
        <f t="shared" si="12"/>
        <v>106 = j</v>
      </c>
      <c r="J16" s="62" t="str">
        <f t="shared" si="12"/>
        <v>122 = z</v>
      </c>
      <c r="K16" s="62" t="str">
        <f t="shared" si="12"/>
        <v>138 = </v>
      </c>
      <c r="L16" s="62" t="str">
        <f t="shared" si="12"/>
        <v>154 = </v>
      </c>
      <c r="M16" s="62" t="str">
        <f t="shared" si="12"/>
        <v>170 = ª</v>
      </c>
      <c r="N16" s="62" t="str">
        <f t="shared" si="12"/>
        <v>186 = º</v>
      </c>
      <c r="O16" s="62" t="str">
        <f t="shared" si="12"/>
        <v>202 = Ê</v>
      </c>
      <c r="P16" s="62" t="str">
        <f t="shared" si="12"/>
        <v>218 = Ú</v>
      </c>
      <c r="Q16" s="62" t="str">
        <f t="shared" si="12"/>
        <v>234 = ê</v>
      </c>
      <c r="R16" s="62" t="str">
        <f t="shared" ref="R16:AD21" si="18">CONCATENATE(R$5+$B16," = ",_xlfn.UNICHAR(R$5+$B16))</f>
        <v>250 = ú</v>
      </c>
      <c r="S16" s="62" t="str">
        <f t="shared" si="18"/>
        <v>266 = Ċ</v>
      </c>
      <c r="T16" s="63" t="str">
        <f t="shared" si="18"/>
        <v>282 = Ě</v>
      </c>
      <c r="U16" s="63" t="str">
        <f t="shared" si="18"/>
        <v>298 = Ī</v>
      </c>
      <c r="V16" s="63" t="str">
        <f t="shared" si="18"/>
        <v>314 = ĺ</v>
      </c>
      <c r="W16" s="63" t="str">
        <f t="shared" si="18"/>
        <v>330 = Ŋ</v>
      </c>
      <c r="X16" s="63" t="str">
        <f t="shared" si="18"/>
        <v>346 = Ś</v>
      </c>
      <c r="Y16" s="63" t="str">
        <f t="shared" si="18"/>
        <v>362 = Ū</v>
      </c>
      <c r="Z16" s="63" t="str">
        <f t="shared" si="18"/>
        <v>378 = ź</v>
      </c>
      <c r="AA16" s="63" t="str">
        <f t="shared" si="18"/>
        <v>394 = Ɗ</v>
      </c>
      <c r="AB16" s="63" t="str">
        <f t="shared" si="18"/>
        <v>410 = ƚ</v>
      </c>
      <c r="AC16" s="63" t="str">
        <f t="shared" si="18"/>
        <v>426 = ƪ</v>
      </c>
      <c r="AD16" s="63" t="str">
        <f t="shared" si="18"/>
        <v>442 = ƺ</v>
      </c>
    </row>
    <row r="17" spans="2:30" ht="39" customHeight="1" thickBot="1" x14ac:dyDescent="0.2">
      <c r="B17" s="8">
        <f t="shared" si="14"/>
        <v>11</v>
      </c>
      <c r="C17" s="13" t="str">
        <f t="shared" si="15"/>
        <v>_x000B_</v>
      </c>
      <c r="D17" s="6" t="str">
        <f t="shared" si="16"/>
        <v>27 = _x001B_</v>
      </c>
      <c r="E17" s="62" t="str">
        <f t="shared" si="17"/>
        <v>43 = +</v>
      </c>
      <c r="F17" s="62" t="str">
        <f t="shared" si="12"/>
        <v>59 = ;</v>
      </c>
      <c r="G17" s="62" t="str">
        <f t="shared" si="12"/>
        <v>75 = K</v>
      </c>
      <c r="H17" s="62" t="str">
        <f t="shared" si="12"/>
        <v>91 = [</v>
      </c>
      <c r="I17" s="62" t="str">
        <f t="shared" si="12"/>
        <v>107 = k</v>
      </c>
      <c r="J17" s="62" t="str">
        <f t="shared" si="12"/>
        <v>123 = {</v>
      </c>
      <c r="K17" s="62" t="str">
        <f t="shared" si="12"/>
        <v>139 = </v>
      </c>
      <c r="L17" s="62" t="str">
        <f t="shared" si="12"/>
        <v>155 = </v>
      </c>
      <c r="M17" s="62" t="str">
        <f t="shared" si="12"/>
        <v>171 = «</v>
      </c>
      <c r="N17" s="62" t="str">
        <f t="shared" si="12"/>
        <v>187 = »</v>
      </c>
      <c r="O17" s="62" t="str">
        <f t="shared" si="12"/>
        <v>203 = Ë</v>
      </c>
      <c r="P17" s="62" t="str">
        <f t="shared" si="12"/>
        <v>219 = Û</v>
      </c>
      <c r="Q17" s="62" t="str">
        <f t="shared" si="12"/>
        <v>235 = ë</v>
      </c>
      <c r="R17" s="62" t="str">
        <f t="shared" si="18"/>
        <v>251 = û</v>
      </c>
      <c r="S17" s="62" t="str">
        <f t="shared" si="18"/>
        <v>267 = ċ</v>
      </c>
      <c r="T17" s="63" t="str">
        <f t="shared" si="18"/>
        <v>283 = ě</v>
      </c>
      <c r="U17" s="63" t="str">
        <f t="shared" si="18"/>
        <v>299 = ī</v>
      </c>
      <c r="V17" s="63" t="str">
        <f t="shared" si="18"/>
        <v>315 = Ļ</v>
      </c>
      <c r="W17" s="63" t="str">
        <f t="shared" si="18"/>
        <v>331 = ŋ</v>
      </c>
      <c r="X17" s="63" t="str">
        <f t="shared" si="18"/>
        <v>347 = ś</v>
      </c>
      <c r="Y17" s="63" t="str">
        <f t="shared" si="18"/>
        <v>363 = ū</v>
      </c>
      <c r="Z17" s="63" t="str">
        <f t="shared" si="18"/>
        <v>379 = Ż</v>
      </c>
      <c r="AA17" s="63" t="str">
        <f t="shared" si="18"/>
        <v>395 = Ƌ</v>
      </c>
      <c r="AB17" s="63" t="str">
        <f t="shared" si="18"/>
        <v>411 = ƛ</v>
      </c>
      <c r="AC17" s="63" t="str">
        <f t="shared" si="18"/>
        <v>427 = ƫ</v>
      </c>
      <c r="AD17" s="63" t="str">
        <f t="shared" si="18"/>
        <v>443 = ƻ</v>
      </c>
    </row>
    <row r="18" spans="2:30" ht="39" customHeight="1" thickBot="1" x14ac:dyDescent="0.2">
      <c r="B18" s="8">
        <f t="shared" si="14"/>
        <v>12</v>
      </c>
      <c r="C18" s="13" t="str">
        <f t="shared" si="15"/>
        <v>_x000C_</v>
      </c>
      <c r="D18" s="6" t="str">
        <f t="shared" si="16"/>
        <v>28 = _x001C_</v>
      </c>
      <c r="E18" s="62" t="str">
        <f t="shared" si="17"/>
        <v>44 = ,</v>
      </c>
      <c r="F18" s="62" t="str">
        <f t="shared" si="12"/>
        <v>60 = &lt;</v>
      </c>
      <c r="G18" s="62" t="str">
        <f t="shared" si="12"/>
        <v>76 = L</v>
      </c>
      <c r="H18" s="62" t="str">
        <f t="shared" si="12"/>
        <v>92 = \</v>
      </c>
      <c r="I18" s="62" t="str">
        <f t="shared" si="12"/>
        <v>108 = l</v>
      </c>
      <c r="J18" s="62" t="str">
        <f t="shared" si="12"/>
        <v>124 = |</v>
      </c>
      <c r="K18" s="62" t="str">
        <f t="shared" si="12"/>
        <v>140 = </v>
      </c>
      <c r="L18" s="62" t="str">
        <f t="shared" si="12"/>
        <v>156 = </v>
      </c>
      <c r="M18" s="62" t="str">
        <f t="shared" si="12"/>
        <v>172 = ¬</v>
      </c>
      <c r="N18" s="62" t="str">
        <f t="shared" si="12"/>
        <v>188 = ¼</v>
      </c>
      <c r="O18" s="62" t="str">
        <f t="shared" si="12"/>
        <v>204 = Ì</v>
      </c>
      <c r="P18" s="62" t="str">
        <f t="shared" si="12"/>
        <v>220 = Ü</v>
      </c>
      <c r="Q18" s="62" t="str">
        <f t="shared" si="12"/>
        <v>236 = ì</v>
      </c>
      <c r="R18" s="62" t="str">
        <f t="shared" si="18"/>
        <v>252 = ü</v>
      </c>
      <c r="S18" s="62" t="str">
        <f t="shared" si="18"/>
        <v>268 = Č</v>
      </c>
      <c r="T18" s="63" t="str">
        <f t="shared" si="18"/>
        <v>284 = Ĝ</v>
      </c>
      <c r="U18" s="63" t="str">
        <f t="shared" si="18"/>
        <v>300 = Ĭ</v>
      </c>
      <c r="V18" s="63" t="str">
        <f t="shared" si="18"/>
        <v>316 = ļ</v>
      </c>
      <c r="W18" s="63" t="str">
        <f t="shared" si="18"/>
        <v>332 = Ō</v>
      </c>
      <c r="X18" s="63" t="str">
        <f t="shared" si="18"/>
        <v>348 = Ŝ</v>
      </c>
      <c r="Y18" s="63" t="str">
        <f t="shared" si="18"/>
        <v>364 = Ŭ</v>
      </c>
      <c r="Z18" s="63" t="str">
        <f t="shared" si="18"/>
        <v>380 = ż</v>
      </c>
      <c r="AA18" s="63" t="str">
        <f t="shared" si="18"/>
        <v>396 = ƌ</v>
      </c>
      <c r="AB18" s="63" t="str">
        <f t="shared" si="18"/>
        <v>412 = Ɯ</v>
      </c>
      <c r="AC18" s="63" t="str">
        <f t="shared" si="18"/>
        <v>428 = Ƭ</v>
      </c>
      <c r="AD18" s="63" t="str">
        <f t="shared" si="18"/>
        <v>444 = Ƽ</v>
      </c>
    </row>
    <row r="19" spans="2:30" ht="39" customHeight="1" thickBot="1" x14ac:dyDescent="0.2">
      <c r="B19" s="8">
        <f t="shared" si="14"/>
        <v>13</v>
      </c>
      <c r="C19" s="13" t="str">
        <f t="shared" si="15"/>
        <v>_x000D_</v>
      </c>
      <c r="D19" s="6" t="str">
        <f t="shared" si="16"/>
        <v>29 = _x001D_</v>
      </c>
      <c r="E19" s="62" t="str">
        <f t="shared" si="17"/>
        <v>45 = -</v>
      </c>
      <c r="F19" s="62" t="str">
        <f t="shared" si="12"/>
        <v>61 = =</v>
      </c>
      <c r="G19" s="62" t="str">
        <f t="shared" si="12"/>
        <v>77 = M</v>
      </c>
      <c r="H19" s="62" t="str">
        <f t="shared" si="12"/>
        <v>93 = ]</v>
      </c>
      <c r="I19" s="62" t="str">
        <f t="shared" si="12"/>
        <v>109 = m</v>
      </c>
      <c r="J19" s="62" t="str">
        <f t="shared" si="12"/>
        <v>125 = }</v>
      </c>
      <c r="K19" s="62" t="str">
        <f t="shared" si="12"/>
        <v>141 = </v>
      </c>
      <c r="L19" s="62" t="str">
        <f t="shared" si="12"/>
        <v>157 = </v>
      </c>
      <c r="M19" s="62" t="str">
        <f t="shared" si="12"/>
        <v>173 = ­</v>
      </c>
      <c r="N19" s="62" t="str">
        <f t="shared" si="12"/>
        <v>189 = ½</v>
      </c>
      <c r="O19" s="62" t="str">
        <f t="shared" si="12"/>
        <v>205 = Í</v>
      </c>
      <c r="P19" s="62" t="str">
        <f t="shared" si="12"/>
        <v>221 = Ý</v>
      </c>
      <c r="Q19" s="62" t="str">
        <f t="shared" si="12"/>
        <v>237 = í</v>
      </c>
      <c r="R19" s="62" t="str">
        <f t="shared" si="18"/>
        <v>253 = ý</v>
      </c>
      <c r="S19" s="62" t="str">
        <f t="shared" si="18"/>
        <v>269 = č</v>
      </c>
      <c r="T19" s="63" t="str">
        <f t="shared" si="18"/>
        <v>285 = ĝ</v>
      </c>
      <c r="U19" s="63" t="str">
        <f t="shared" si="18"/>
        <v>301 = ĭ</v>
      </c>
      <c r="V19" s="63" t="str">
        <f t="shared" si="18"/>
        <v>317 = Ľ</v>
      </c>
      <c r="W19" s="63" t="str">
        <f t="shared" si="18"/>
        <v>333 = ō</v>
      </c>
      <c r="X19" s="63" t="str">
        <f t="shared" si="18"/>
        <v>349 = ŝ</v>
      </c>
      <c r="Y19" s="63" t="str">
        <f t="shared" si="18"/>
        <v>365 = ŭ</v>
      </c>
      <c r="Z19" s="63" t="str">
        <f t="shared" si="18"/>
        <v>381 = Ž</v>
      </c>
      <c r="AA19" s="63" t="str">
        <f t="shared" si="18"/>
        <v>397 = ƍ</v>
      </c>
      <c r="AB19" s="63" t="str">
        <f t="shared" si="18"/>
        <v>413 = Ɲ</v>
      </c>
      <c r="AC19" s="63" t="str">
        <f t="shared" si="18"/>
        <v>429 = ƭ</v>
      </c>
      <c r="AD19" s="63" t="str">
        <f t="shared" si="18"/>
        <v>445 = ƽ</v>
      </c>
    </row>
    <row r="20" spans="2:30" ht="39" customHeight="1" thickBot="1" x14ac:dyDescent="0.2">
      <c r="B20" s="8">
        <f t="shared" si="14"/>
        <v>14</v>
      </c>
      <c r="C20" s="13" t="str">
        <f t="shared" si="15"/>
        <v>_x000E_</v>
      </c>
      <c r="D20" s="6" t="str">
        <f t="shared" si="16"/>
        <v>30 = _x001E_</v>
      </c>
      <c r="E20" s="62" t="str">
        <f t="shared" si="17"/>
        <v>46 = .</v>
      </c>
      <c r="F20" s="62" t="str">
        <f t="shared" si="12"/>
        <v>62 = &gt;</v>
      </c>
      <c r="G20" s="62" t="str">
        <f t="shared" si="12"/>
        <v>78 = N</v>
      </c>
      <c r="H20" s="62" t="str">
        <f t="shared" si="12"/>
        <v>94 = ^</v>
      </c>
      <c r="I20" s="62" t="str">
        <f t="shared" si="12"/>
        <v>110 = n</v>
      </c>
      <c r="J20" s="62" t="str">
        <f t="shared" si="12"/>
        <v>126 = ~</v>
      </c>
      <c r="K20" s="62" t="str">
        <f t="shared" si="12"/>
        <v>142 = </v>
      </c>
      <c r="L20" s="62" t="str">
        <f t="shared" si="12"/>
        <v>158 = </v>
      </c>
      <c r="M20" s="62" t="str">
        <f t="shared" si="12"/>
        <v>174 = ®</v>
      </c>
      <c r="N20" s="62" t="str">
        <f t="shared" si="12"/>
        <v>190 = ¾</v>
      </c>
      <c r="O20" s="62" t="str">
        <f t="shared" si="12"/>
        <v>206 = Î</v>
      </c>
      <c r="P20" s="62" t="str">
        <f t="shared" si="12"/>
        <v>222 = Þ</v>
      </c>
      <c r="Q20" s="62" t="str">
        <f t="shared" si="12"/>
        <v>238 = î</v>
      </c>
      <c r="R20" s="62" t="str">
        <f t="shared" si="18"/>
        <v>254 = þ</v>
      </c>
      <c r="S20" s="62" t="str">
        <f t="shared" si="18"/>
        <v>270 = Ď</v>
      </c>
      <c r="T20" s="63" t="str">
        <f t="shared" si="18"/>
        <v>286 = Ğ</v>
      </c>
      <c r="U20" s="63" t="str">
        <f t="shared" si="18"/>
        <v>302 = Į</v>
      </c>
      <c r="V20" s="63" t="str">
        <f t="shared" si="18"/>
        <v>318 = ľ</v>
      </c>
      <c r="W20" s="63" t="str">
        <f t="shared" si="18"/>
        <v>334 = Ŏ</v>
      </c>
      <c r="X20" s="63" t="str">
        <f t="shared" si="18"/>
        <v>350 = Ş</v>
      </c>
      <c r="Y20" s="63" t="str">
        <f t="shared" si="18"/>
        <v>366 = Ů</v>
      </c>
      <c r="Z20" s="63" t="str">
        <f t="shared" si="18"/>
        <v>382 = ž</v>
      </c>
      <c r="AA20" s="63" t="str">
        <f t="shared" si="18"/>
        <v>398 = Ǝ</v>
      </c>
      <c r="AB20" s="63" t="str">
        <f t="shared" si="18"/>
        <v>414 = ƞ</v>
      </c>
      <c r="AC20" s="63" t="str">
        <f t="shared" si="18"/>
        <v>430 = Ʈ</v>
      </c>
      <c r="AD20" s="63" t="str">
        <f t="shared" si="18"/>
        <v>446 = ƾ</v>
      </c>
    </row>
    <row r="21" spans="2:30" ht="39" customHeight="1" thickBot="1" x14ac:dyDescent="0.2">
      <c r="B21" s="8">
        <f t="shared" si="14"/>
        <v>15</v>
      </c>
      <c r="C21" s="15" t="str">
        <f t="shared" si="15"/>
        <v>_x000F_</v>
      </c>
      <c r="D21" s="16" t="str">
        <f t="shared" si="16"/>
        <v>31 = _x001F_</v>
      </c>
      <c r="E21" s="62" t="str">
        <f t="shared" si="17"/>
        <v>47 = /</v>
      </c>
      <c r="F21" s="62" t="str">
        <f t="shared" si="12"/>
        <v>63 = ?</v>
      </c>
      <c r="G21" s="62" t="str">
        <f t="shared" si="12"/>
        <v>79 = O</v>
      </c>
      <c r="H21" s="62" t="str">
        <f t="shared" si="12"/>
        <v>95 = _</v>
      </c>
      <c r="I21" s="62" t="str">
        <f t="shared" si="12"/>
        <v>111 = o</v>
      </c>
      <c r="J21" s="62" t="str">
        <f t="shared" si="12"/>
        <v>127 = </v>
      </c>
      <c r="K21" s="62" t="str">
        <f t="shared" si="12"/>
        <v>143 = </v>
      </c>
      <c r="L21" s="62" t="str">
        <f t="shared" si="12"/>
        <v>159 = </v>
      </c>
      <c r="M21" s="62" t="str">
        <f t="shared" si="12"/>
        <v>175 = ¯</v>
      </c>
      <c r="N21" s="62" t="str">
        <f t="shared" si="12"/>
        <v>191 = ¿</v>
      </c>
      <c r="O21" s="62" t="str">
        <f t="shared" si="12"/>
        <v>207 = Ï</v>
      </c>
      <c r="P21" s="62" t="str">
        <f t="shared" si="12"/>
        <v>223 = ß</v>
      </c>
      <c r="Q21" s="62" t="str">
        <f t="shared" si="12"/>
        <v>239 = ï</v>
      </c>
      <c r="R21" s="62" t="str">
        <f t="shared" si="18"/>
        <v>255 = ÿ</v>
      </c>
      <c r="S21" s="62" t="str">
        <f t="shared" si="18"/>
        <v>271 = ď</v>
      </c>
      <c r="T21" s="63" t="str">
        <f t="shared" si="18"/>
        <v>287 = ğ</v>
      </c>
      <c r="U21" s="63" t="str">
        <f t="shared" si="18"/>
        <v>303 = į</v>
      </c>
      <c r="V21" s="63" t="str">
        <f t="shared" si="18"/>
        <v>319 = Ŀ</v>
      </c>
      <c r="W21" s="63" t="str">
        <f t="shared" si="18"/>
        <v>335 = ŏ</v>
      </c>
      <c r="X21" s="63" t="str">
        <f t="shared" si="18"/>
        <v>351 = ş</v>
      </c>
      <c r="Y21" s="63" t="str">
        <f t="shared" si="18"/>
        <v>367 = ů</v>
      </c>
      <c r="Z21" s="63" t="str">
        <f t="shared" si="18"/>
        <v>383 = ſ</v>
      </c>
      <c r="AA21" s="63" t="str">
        <f t="shared" si="18"/>
        <v>399 = Ə</v>
      </c>
      <c r="AB21" s="63" t="str">
        <f t="shared" si="18"/>
        <v>415 = Ɵ</v>
      </c>
      <c r="AC21" s="63" t="str">
        <f t="shared" si="18"/>
        <v>431 = Ư</v>
      </c>
      <c r="AD21" s="63" t="str">
        <f t="shared" si="18"/>
        <v>447 = ƿ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table ascii.xls</vt:lpstr>
      <vt:lpstr>table ascii 2</vt:lpstr>
      <vt:lpstr>table unicode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Jean-Noel JOFFIN</cp:lastModifiedBy>
  <dcterms:created xsi:type="dcterms:W3CDTF">2024-10-16T14:29:18Z</dcterms:created>
  <dcterms:modified xsi:type="dcterms:W3CDTF">2024-10-18T15:33:21Z</dcterms:modified>
</cp:coreProperties>
</file>